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Dropbox\BIL2\02_vystup\230929_BIL2_DPS_Interieru_infocentra_revize1\Vykaz_Vymer\"/>
    </mc:Choice>
  </mc:AlternateContent>
  <xr:revisionPtr revIDLastSave="0" documentId="13_ncr:1_{8CF7CE59-A62E-48FC-937A-42AEF6BA7F56}" xr6:coauthVersionLast="47" xr6:coauthVersionMax="47" xr10:uidLastSave="{00000000-0000-0000-0000-000000000000}"/>
  <bookViews>
    <workbookView xWindow="-120" yWindow="-120" windowWidth="19440" windowHeight="14880" tabRatio="945" xr2:uid="{00000000-000D-0000-FFFF-FFFF00000000}"/>
  </bookViews>
  <sheets>
    <sheet name="BIL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">"$#REF!.$A$2:$L$263"</definedName>
    <definedName name="__CENA__">#REF!</definedName>
    <definedName name="__MAIN__">#REF!</definedName>
    <definedName name="__MAIN2__">#REF!</definedName>
    <definedName name="__MAIN3__">#REF!</definedName>
    <definedName name="__SAZBA__">#REF!</definedName>
    <definedName name="__T0__">#REF!</definedName>
    <definedName name="__T1__">#REF!</definedName>
    <definedName name="__T2__">#REF!</definedName>
    <definedName name="__T3__">#REF!</definedName>
    <definedName name="__T4__">#REF!</definedName>
    <definedName name="__T5__">#REF!</definedName>
    <definedName name="__T7__">'[1]Položkový rozpočet'!#REF!</definedName>
    <definedName name="__TE0__">#REF!</definedName>
    <definedName name="__TE1__">#REF!</definedName>
    <definedName name="__TE2__">#REF!</definedName>
    <definedName name="__TE3__">#REF!</definedName>
    <definedName name="__TR0__">#REF!</definedName>
    <definedName name="__TR1__">#REF!</definedName>
    <definedName name="__TR2__">#REF!</definedName>
    <definedName name="__TR3__">#REF!</definedName>
    <definedName name="__xlnm._FilterDatabase_1">#REF!</definedName>
    <definedName name="__xlnm._FilterDatabase_1_1">#REF!</definedName>
    <definedName name="__xlnm._FilterDatabase_2">#REF!</definedName>
    <definedName name="__xlnm._FilterDatabase_3">#REF!</definedName>
    <definedName name="__xlnm._FilterDatabase_4">#REF!</definedName>
    <definedName name="__xlnm._FilterDatabase_5">#REF!</definedName>
    <definedName name="__xlnm._FilterDatabase_6">#REF!</definedName>
    <definedName name="_axx1">#REF!</definedName>
    <definedName name="_B100000">#REF!</definedName>
    <definedName name="_BPK1">[2]Položky!#REF!</definedName>
    <definedName name="_BPK2">[2]Položky!#REF!</definedName>
    <definedName name="_BPK3">[2]Položky!#REF!</definedName>
    <definedName name="_info">#REF!</definedName>
    <definedName name="_nic2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odd11">'[3]Stavební část'!#REF!</definedName>
    <definedName name="_odd12">'[3]Stavební část'!#REF!</definedName>
    <definedName name="_odd13">'[3]Stavební část'!#REF!</definedName>
    <definedName name="_odd14">'[3]Stavební část'!#REF!</definedName>
    <definedName name="_odd15">'[3]Stavební část'!#REF!</definedName>
    <definedName name="_RB15">#REF!</definedName>
    <definedName name="_RF15">#REF!</definedName>
    <definedName name="_RF18">#REF!</definedName>
    <definedName name="_RF20">#REF!</definedName>
    <definedName name="_RF25">#REF!</definedName>
    <definedName name="_RFI15">#REF!</definedName>
    <definedName name="_SO01">[4]Venky!$A$10:$A$26</definedName>
    <definedName name="_SO02">[4]Venky!$A$29:$A$39</definedName>
    <definedName name="_SO03">[4]Venky!$A$42:$A$50</definedName>
    <definedName name="_SO04">[4]Venky!$A$53:$A$60</definedName>
    <definedName name="_SO05">[4]Venky!$A$63:$A$74</definedName>
    <definedName name="_SO06">[4]Venky!$A$77:$A$100</definedName>
    <definedName name="_SO08">[4]Venky!$A$103:$A$184</definedName>
    <definedName name="_SO09">[4]Venky!$A$187:$A$209</definedName>
    <definedName name="_SO10">[4]Venky!$A$212:$A$221</definedName>
    <definedName name="_T1">#REF!</definedName>
    <definedName name="_TWF14050">#REF!</definedName>
    <definedName name="_TWF16075">#REF!</definedName>
    <definedName name="_TWF180100">#REF!</definedName>
    <definedName name="_TWP1100">#REF!</definedName>
    <definedName name="_TWP1120">#REF!</definedName>
    <definedName name="_TWP1140">#REF!</definedName>
    <definedName name="_TWP140">#REF!</definedName>
    <definedName name="_TWP150">#REF!</definedName>
    <definedName name="_TWP160">#REF!</definedName>
    <definedName name="_TWP180">#REF!</definedName>
    <definedName name="_UA100">#REF!</definedName>
    <definedName name="_UA50">#REF!</definedName>
    <definedName name="_UA75">#REF!</definedName>
    <definedName name="_UD28">#REF!</definedName>
    <definedName name="_UD30">#REF!</definedName>
    <definedName name="_UW100">#REF!</definedName>
    <definedName name="_UW150">#REF!</definedName>
    <definedName name="_UW50">#REF!</definedName>
    <definedName name="_UW75">#REF!</definedName>
    <definedName name="_VO1">'[5]SO 01 - 06 ELEKTROINSTALACE'!$B$9644</definedName>
    <definedName name="_VO2">'[5]SO 01 - 06 ELEKTROINSTALACE'!$B$9644</definedName>
    <definedName name="a">#REF!</definedName>
    <definedName name="aa">#REF!</definedName>
    <definedName name="AAAAA">'[6]01'!$A$8:$A$10,'[6]01'!$A$14:$A$16,'[6]01'!$A$20:$A$22,'[6]01'!$A$26:$A$28,'[6]01'!$A$32:$A$34,'[6]01'!$A$38:$A$40,'[6]01'!$A$44:$A$46,'[6]01'!$A$50:$A$52,'[6]01'!$A$56:$A$58,'[6]01'!$A$62:$A$64,'[6]01'!$A$68:$A$70,'[6]01'!$A$74:$A$76,'[6]01'!$A$80:$A$82,'[6]01'!$A$86:$A$88,'[6]01'!$A$92:$A$94,'[6]01'!$A$98:$A$100,'[6]01'!$A$104:$A$106,'[6]01'!$A$110:$A$112,'[6]01'!$A$116:$A$118,'[6]01'!$A$122:$A$124</definedName>
    <definedName name="aaaaaa">[7]Rozpočet!#REF!</definedName>
    <definedName name="aaxx">#REF!</definedName>
    <definedName name="aaxx1">#REF!</definedName>
    <definedName name="aaxx10">#REF!</definedName>
    <definedName name="aaxx11">#REF!</definedName>
    <definedName name="aaxx12">#REF!</definedName>
    <definedName name="aaxx13">#REF!</definedName>
    <definedName name="aaxx14">#REF!</definedName>
    <definedName name="aaxx15">#REF!</definedName>
    <definedName name="aaxx16">#REF!</definedName>
    <definedName name="aaxx17">#REF!</definedName>
    <definedName name="aaxx18">#REF!</definedName>
    <definedName name="aaxx19">#REF!</definedName>
    <definedName name="aaxx2">#REF!</definedName>
    <definedName name="aaxx20">#REF!</definedName>
    <definedName name="aaxx21">#REF!</definedName>
    <definedName name="aaxx22">#REF!</definedName>
    <definedName name="aaxx23">#REF!</definedName>
    <definedName name="aaxx24">#REF!</definedName>
    <definedName name="aaxx25">#REF!</definedName>
    <definedName name="aaxx26">#REF!</definedName>
    <definedName name="aaxx27">#REF!</definedName>
    <definedName name="aaxx28">#REF!</definedName>
    <definedName name="aaxx29">#REF!</definedName>
    <definedName name="aaxx3">#REF!</definedName>
    <definedName name="aaxx30">#REF!</definedName>
    <definedName name="aaxx35">#REF!</definedName>
    <definedName name="aaxx4">#REF!</definedName>
    <definedName name="aaxx5">#REF!</definedName>
    <definedName name="aaxx6">#REF!</definedName>
    <definedName name="aaxx7">#REF!</definedName>
    <definedName name="aaxx8">#REF!</definedName>
    <definedName name="aaxx9">#REF!</definedName>
    <definedName name="aayy1">#REF!</definedName>
    <definedName name="aayy10">#REF!</definedName>
    <definedName name="aayy11">#REF!</definedName>
    <definedName name="aayy12">#REF!</definedName>
    <definedName name="aayy13">#REF!</definedName>
    <definedName name="aayy14">#REF!</definedName>
    <definedName name="aayy15">#REF!</definedName>
    <definedName name="aayy16">#REF!</definedName>
    <definedName name="aayy17">#REF!</definedName>
    <definedName name="aayy18">#REF!</definedName>
    <definedName name="aayy19">#REF!</definedName>
    <definedName name="aayy2">#REF!</definedName>
    <definedName name="aayy20">#REF!</definedName>
    <definedName name="aayy3">#REF!</definedName>
    <definedName name="aayy4">#REF!</definedName>
    <definedName name="aayy5">#REF!</definedName>
    <definedName name="aayy6">#REF!</definedName>
    <definedName name="aayy7">#REF!</definedName>
    <definedName name="aayy8">#REF!</definedName>
    <definedName name="aayy9">#REF!</definedName>
    <definedName name="ABC">#REF!</definedName>
    <definedName name="AccessDatabase" hidden="1">"C:\Marek\ex - nab99\Czg 990.mdb"</definedName>
    <definedName name="Acelý">#REF!,#REF!,#REF!,#REF!,#REF!,#REF!,#REF!,#REF!,#REF!,#REF!,#REF!,#REF!,#REF!,#REF!,#REF!,#REF!,#REF!,#REF!,#REF!,#REF!</definedName>
    <definedName name="Adam">"$vm_1np_200_050d.$#REF!$#REF!:$#REF!$#REF!"</definedName>
    <definedName name="ADRIAHYGIENE">#REF!</definedName>
    <definedName name="ADRIAHYGIENE_A">#REF!</definedName>
    <definedName name="ADRIAHYGIENE_B">#REF!</definedName>
    <definedName name="ADRIAHYGIENE_C">#REF!</definedName>
    <definedName name="ADRIAHYGIENE_D">#REF!</definedName>
    <definedName name="ADRIAHYGIENE_E">#REF!</definedName>
    <definedName name="afterdetail_rkap">#REF!</definedName>
    <definedName name="afterdetail_rozpocty">#REF!</definedName>
    <definedName name="AKRYLOVYTMEL">#REF!</definedName>
    <definedName name="AKRYLOVYTMEL_A">#REF!</definedName>
    <definedName name="AKRYLOVYTMEL_B">#REF!</definedName>
    <definedName name="AKRYLOVYTMEL_C">#REF!</definedName>
    <definedName name="AKRYLOVYTMEL_D">#REF!</definedName>
    <definedName name="AKRYLOVYTMEL_E">#REF!</definedName>
    <definedName name="AL_obvodový_plášť">'[8]SO 11.1A Výkaz výměr'!#REF!</definedName>
    <definedName name="ALUL">#REF!</definedName>
    <definedName name="ALUL_A">#REF!</definedName>
    <definedName name="ALUL_B">#REF!</definedName>
    <definedName name="ALUL_C">#REF!</definedName>
    <definedName name="ALUL_D">#REF!</definedName>
    <definedName name="ALUL_E">#REF!</definedName>
    <definedName name="ALUROH135">#REF!</definedName>
    <definedName name="ALUROH135_A">#REF!</definedName>
    <definedName name="ALUROH135_B">#REF!</definedName>
    <definedName name="ALUROH135_C">#REF!</definedName>
    <definedName name="ALUROH135_D">#REF!</definedName>
    <definedName name="ALUROH135_E">#REF!</definedName>
    <definedName name="ALUROH25X25">#REF!</definedName>
    <definedName name="ALUROH25X25_A">#REF!</definedName>
    <definedName name="ALUROH25X25_B">#REF!</definedName>
    <definedName name="ALUROH25X25_C">#REF!</definedName>
    <definedName name="ALUROH25X25_D">#REF!</definedName>
    <definedName name="ALUROH25X25_E">#REF!</definedName>
    <definedName name="ALUX">#REF!</definedName>
    <definedName name="ALUX_A">#REF!</definedName>
    <definedName name="ALUX_B">#REF!</definedName>
    <definedName name="ALUX_C">#REF!</definedName>
    <definedName name="ALUX_D">#REF!</definedName>
    <definedName name="ALUX_E">#REF!</definedName>
    <definedName name="amech1">'[4]ZS, VR'!$A$10:$A$31</definedName>
    <definedName name="ARMSTRONGBIOGUARD_PER_MIC_A">#REF!</definedName>
    <definedName name="ARMSTRONGBIOGUARD_PER_MIC_B">#REF!</definedName>
    <definedName name="ARMSTRONGBIOGUARD_PER_MIC_C">#REF!</definedName>
    <definedName name="ARMSTRONGBIOGUARD_PER_MIC_D">#REF!</definedName>
    <definedName name="ARMSTRONGBIOGUARD_PER_MIC_E">#REF!</definedName>
    <definedName name="ARMSTRONGBIOGUARDMICROLOOK_A">#REF!</definedName>
    <definedName name="ARMSTRONGBIOGUARDMICROLOOK_B">#REF!</definedName>
    <definedName name="ARMSTRONGBIOGUARDMICROLOOK_C">#REF!</definedName>
    <definedName name="ARMSTRONGBIOGUARDMICROLOOK_D">#REF!</definedName>
    <definedName name="ARMSTRONGBIOGUARDMICROLOOK_E">#REF!</definedName>
    <definedName name="ARMSTRONGBIOGUARDMICROLOOKPERF_C">#REF!</definedName>
    <definedName name="ARMSTRONGDUNE_MIC_A">#REF!</definedName>
    <definedName name="ARMSTRONGDUNE_MIC_B">#REF!</definedName>
    <definedName name="ARMSTRONGDUNE_MIC_C">#REF!</definedName>
    <definedName name="ARMSTRONGDUNE_MIC_D">#REF!</definedName>
    <definedName name="ARMSTRONGDUNE_MIC_E">#REF!</definedName>
    <definedName name="ARMSTRONGPLAINMICROLOOK_A">#REF!</definedName>
    <definedName name="ARMSTRONGPLAINMICROLOOK_B">#REF!</definedName>
    <definedName name="ARMSTRONGPLAINMICROLOOK_C">#REF!</definedName>
    <definedName name="ARMSTRONGPLAINMICROLOOK_D">#REF!</definedName>
    <definedName name="ARMSTRONGPLAINMICROLOOK_E">#REF!</definedName>
    <definedName name="AS">#REF!</definedName>
    <definedName name="ats">#REF!</definedName>
    <definedName name="b_10">#REF!</definedName>
    <definedName name="b_25">#REF!</definedName>
    <definedName name="b_30">#REF!</definedName>
    <definedName name="b_35">#REF!</definedName>
    <definedName name="b_40">#REF!</definedName>
    <definedName name="b_50">#REF!</definedName>
    <definedName name="b_60">#REF!</definedName>
    <definedName name="BASICCORTEGA">#REF!</definedName>
    <definedName name="BASICCORTEGA_A">#REF!</definedName>
    <definedName name="BASICCORTEGA_B">#REF!</definedName>
    <definedName name="BASICCORTEGA_C">#REF!</definedName>
    <definedName name="BASICCORTEGA_D">#REF!</definedName>
    <definedName name="BASICCORTEGA_E">#REF!</definedName>
    <definedName name="BASICCORTEGAT">#REF!</definedName>
    <definedName name="BASICCORTEGAT_A">#REF!</definedName>
    <definedName name="BASICCORTEGAT_B">#REF!</definedName>
    <definedName name="BASICCORTEGAT_C">#REF!</definedName>
    <definedName name="BASICCORTEGAT_D">#REF!</definedName>
    <definedName name="BASICCORTEGAT_E">#REF!</definedName>
    <definedName name="BASICSAVANA">#REF!</definedName>
    <definedName name="BASICSAVANA_A">#REF!</definedName>
    <definedName name="BASICSAVANA_C">#REF!</definedName>
    <definedName name="BASICSAVANA_D">#REF!</definedName>
    <definedName name="BASICSAVANA_E">#REF!</definedName>
    <definedName name="bcv">#REF!</definedName>
    <definedName name="be_be">#REF!</definedName>
    <definedName name="be_pf">#REF!</definedName>
    <definedName name="be_sc">#REF!</definedName>
    <definedName name="be_sch">#REF!</definedName>
    <definedName name="be_so">#REF!</definedName>
    <definedName name="be_sp">#REF!</definedName>
    <definedName name="be_st">#REF!</definedName>
    <definedName name="before_rkap">#REF!</definedName>
    <definedName name="before_rozpocty">#REF!</definedName>
    <definedName name="before_rozpocty1">#REF!</definedName>
    <definedName name="beforeafterdetail_rozpocty.Poznamka2.1">#REF!</definedName>
    <definedName name="beforedetail_rozpocty">#REF!</definedName>
    <definedName name="beforefirmy_rozpocty_pozn.Poznamka2">#REF!</definedName>
    <definedName name="beforetop_rkap">#REF!</definedName>
    <definedName name="BENDLINE7_A">#REF!</definedName>
    <definedName name="BENDLINE7_B">#REF!</definedName>
    <definedName name="BENDLINE7_C">#REF!</definedName>
    <definedName name="BENDLINE7_D">#REF!</definedName>
    <definedName name="BENDLINE7_E">#REF!</definedName>
    <definedName name="BESICSAVANA_B">#REF!</definedName>
    <definedName name="bghrerr">#REF!</definedName>
    <definedName name="bhvfdgvf">#REF!</definedName>
    <definedName name="BIGQUATTRO41">#REF!</definedName>
    <definedName name="BIGQUATTRO41_A">#REF!</definedName>
    <definedName name="BIGQUATTRO41_B">#REF!</definedName>
    <definedName name="BIGQUATTRO41_C">#REF!</definedName>
    <definedName name="BIGQUATTRO41_D">#REF!</definedName>
    <definedName name="BIGQUATTRO41_E">#REF!</definedName>
    <definedName name="BIGQUATTRO42">#REF!</definedName>
    <definedName name="BIGQUATTRO42_A">#REF!</definedName>
    <definedName name="BIGQUATTRO42_B">#REF!</definedName>
    <definedName name="BIGQUATTRO42_C">#REF!</definedName>
    <definedName name="BIGQUATTRO42_D">#REF!</definedName>
    <definedName name="BIGQUATTRO42_E">#REF!</definedName>
    <definedName name="BIGQUATTRO46">#REF!</definedName>
    <definedName name="BIGQUATTRO46_A">#REF!</definedName>
    <definedName name="BIGQUATTRO46_B">#REF!</definedName>
    <definedName name="BIGQUATTRO46_C">#REF!</definedName>
    <definedName name="BIGQUATTRO46_D">#REF!</definedName>
    <definedName name="BIGQUATTRO46_E">#REF!</definedName>
    <definedName name="BIGQUATTRO47">#REF!</definedName>
    <definedName name="BIGQUATTRO47_A">#REF!</definedName>
    <definedName name="BIGQUATTRO47_B">#REF!</definedName>
    <definedName name="BIGQUATTRO47_C">#REF!</definedName>
    <definedName name="BIGQUATTRO47_D">#REF!</definedName>
    <definedName name="BIGQUATTRO47_E">#REF!</definedName>
    <definedName name="BIOGUARD_HRANA_MICROLOOK">#REF!</definedName>
    <definedName name="BIOGUARD_PERFORATED">#REF!</definedName>
    <definedName name="BIOGUARDHRANAMICROLOOK_A">#REF!</definedName>
    <definedName name="BIOGUARDHRANAMICROLOOK_B">#REF!</definedName>
    <definedName name="BIOGUARDHRANAMICROLOOK_C">#REF!</definedName>
    <definedName name="BIOGUARDHRANAMICROLOOK_D">#REF!</definedName>
    <definedName name="BIOGUARDHRANAMICROLOOK_E">#REF!</definedName>
    <definedName name="BIOGUARDPERFORATED_A">#REF!</definedName>
    <definedName name="BIOGUARDPERFORATED_B">#REF!</definedName>
    <definedName name="BIOGUARDPERFORATED_C">#REF!</definedName>
    <definedName name="BIOGUARDPERFORATED_D">#REF!</definedName>
    <definedName name="BIOGUARDPERFORATED_E">#REF!</definedName>
    <definedName name="blbost">#REF!</definedName>
    <definedName name="body_hlavy">#REF!</definedName>
    <definedName name="body_memrekapdph">#REF!</definedName>
    <definedName name="body_phlavy">#REF!</definedName>
    <definedName name="body_prekap">#REF!</definedName>
    <definedName name="body_rkap">#REF!</definedName>
    <definedName name="body_rozpocty">#REF!</definedName>
    <definedName name="body_rozpočty">#REF!</definedName>
    <definedName name="body_rpolozky">#REF!</definedName>
    <definedName name="body_rpolozky.Poznamka2">#REF!</definedName>
    <definedName name="BuňkaNad">[9]OBALKA!A1048576</definedName>
    <definedName name="Button_1">"Czg_990_Nabídka_Seznam1"</definedName>
    <definedName name="bvc">#REF!</definedName>
    <definedName name="CAPRIE24">#REF!</definedName>
    <definedName name="CAPRIE24_A">#REF!</definedName>
    <definedName name="CAPRIE24_B">#REF!</definedName>
    <definedName name="CAPRIE24_C">#REF!</definedName>
    <definedName name="CAPRIE24_D">#REF!</definedName>
    <definedName name="CAPRIE24_E">#REF!</definedName>
    <definedName name="CASOBIANCAA">#REF!</definedName>
    <definedName name="CASOBIANCAA_A">#REF!</definedName>
    <definedName name="CASOBIANCAA_B">#REF!</definedName>
    <definedName name="CASOBIANCAA_C">#REF!</definedName>
    <definedName name="CASOBIANCAA_D">#REF!</definedName>
    <definedName name="CASOBIANCAA_E">#REF!</definedName>
    <definedName name="CASOBIANCAE15">#REF!</definedName>
    <definedName name="CASOBIANCAE15_A">#REF!</definedName>
    <definedName name="CASOBIANCAE15_B">#REF!</definedName>
    <definedName name="CASOBIANCAE15_C">#REF!</definedName>
    <definedName name="CASOBIANCAE15_D">#REF!</definedName>
    <definedName name="CASOBIANCAE15_E">#REF!</definedName>
    <definedName name="CASOBIANCAE24">#REF!</definedName>
    <definedName name="CASOBIANCAE24_A">#REF!</definedName>
    <definedName name="CASOBIANCAE24_B">#REF!</definedName>
    <definedName name="CASOBIANCAE24_C">#REF!</definedName>
    <definedName name="CASOBIANCAE24_D">#REF!</definedName>
    <definedName name="CASOBIANCAE24_E">#REF!</definedName>
    <definedName name="CASOFORTEA">#REF!</definedName>
    <definedName name="CASOFORTEA_A">#REF!</definedName>
    <definedName name="CASOFORTEA_B">#REF!</definedName>
    <definedName name="CASOFORTEA_C">#REF!</definedName>
    <definedName name="CASOFORTEA_D">#REF!</definedName>
    <definedName name="CASOFORTEA_E">#REF!</definedName>
    <definedName name="CASOFORTEE15">#REF!</definedName>
    <definedName name="CASOFORTEE15_A">#REF!</definedName>
    <definedName name="CASOFORTEE15_B">#REF!</definedName>
    <definedName name="CASOFORTEE15_C">#REF!</definedName>
    <definedName name="CASOFORTEE15_D">#REF!</definedName>
    <definedName name="CASOFORTEE15_E">#REF!</definedName>
    <definedName name="CASOFORTEE24">#REF!</definedName>
    <definedName name="CASOFORTEE24_A">#REF!</definedName>
    <definedName name="CASOFORTEE24_B">#REF!</definedName>
    <definedName name="CASOFORTEE24_C">#REF!</definedName>
    <definedName name="CASOFORTEE24_D">#REF!</definedName>
    <definedName name="CASOFORTEE24_E">#REF!</definedName>
    <definedName name="CASOROCA">#REF!</definedName>
    <definedName name="CASOROCA_A">#REF!</definedName>
    <definedName name="CASOROCA_B">#REF!</definedName>
    <definedName name="CASOROCA_C">#REF!</definedName>
    <definedName name="CASOROCA_D">#REF!</definedName>
    <definedName name="CASOROCA_E">#REF!</definedName>
    <definedName name="CASOROCE15">#REF!</definedName>
    <definedName name="CASOROCE15_A">#REF!</definedName>
    <definedName name="CASOROCE15_B">#REF!</definedName>
    <definedName name="CASOROCE15_C">#REF!</definedName>
    <definedName name="CASOROCE15_D">#REF!</definedName>
    <definedName name="CASOROCE15_E">#REF!</definedName>
    <definedName name="CASOROCE24">#REF!</definedName>
    <definedName name="CASOROCE24_A">#REF!</definedName>
    <definedName name="CASOROCE24_B">#REF!</definedName>
    <definedName name="CASOROCE24_C">#REF!</definedName>
    <definedName name="CASOROCE24_D">#REF!</definedName>
    <definedName name="CASOROCE24_E">#REF!</definedName>
    <definedName name="CASOSTARA">#REF!</definedName>
    <definedName name="CASOSTARA_A">#REF!</definedName>
    <definedName name="CASOSTARA_B">#REF!</definedName>
    <definedName name="CASOSTARA_C">#REF!</definedName>
    <definedName name="CASOSTARA_D">#REF!</definedName>
    <definedName name="CASOSTARA_E">#REF!</definedName>
    <definedName name="CASOSTARE15">#REF!</definedName>
    <definedName name="CASOSTARE15_A">#REF!</definedName>
    <definedName name="CASOSTARE15_B">#REF!</definedName>
    <definedName name="CASOSTARE15_C">#REF!</definedName>
    <definedName name="CASOSTARE15_D">#REF!</definedName>
    <definedName name="CASOSTARE15_E">#REF!</definedName>
    <definedName name="CASOSTARE24">#REF!</definedName>
    <definedName name="CASOSTARE24_A">#REF!</definedName>
    <definedName name="CASOSTARE24_B">#REF!</definedName>
    <definedName name="CASOSTARE24_C">#REF!</definedName>
    <definedName name="CASOSTARE24_D">#REF!</definedName>
    <definedName name="CASOSTARE24_E">#REF!</definedName>
    <definedName name="CASOVOICEA">#REF!</definedName>
    <definedName name="CASOVOICEA_A">#REF!</definedName>
    <definedName name="CASOVOICEA_B">#REF!</definedName>
    <definedName name="CASOVOICEA_C">#REF!</definedName>
    <definedName name="CASOVOICEA_D">#REF!</definedName>
    <definedName name="CASOVOICEA_E">#REF!</definedName>
    <definedName name="CASOVOICEE15">#REF!</definedName>
    <definedName name="CASOVOICEE15_A">#REF!</definedName>
    <definedName name="CASOVOICEE15_B">#REF!</definedName>
    <definedName name="CASOVOICEE15_C">#REF!</definedName>
    <definedName name="CASOVOICEE15_D">#REF!</definedName>
    <definedName name="CASOVOICEE15_E">#REF!</definedName>
    <definedName name="CASOVOICEE24">#REF!</definedName>
    <definedName name="CASOVOICEE24_A">#REF!</definedName>
    <definedName name="CASOVOICEE24_B">#REF!</definedName>
    <definedName name="CASOVOICEE24_C">#REF!</definedName>
    <definedName name="CASOVOICEE24_D">#REF!</definedName>
    <definedName name="CASOVOICEE24_E">#REF!</definedName>
    <definedName name="CC">#REF!</definedName>
    <definedName name="CC_12">#REF!</definedName>
    <definedName name="CC_34">#REF!</definedName>
    <definedName name="CC_50">#REF!</definedName>
    <definedName name="CD">#REF!</definedName>
    <definedName name="CD_A">#REF!</definedName>
    <definedName name="CD_B">#REF!</definedName>
    <definedName name="CD_C">#REF!</definedName>
    <definedName name="CD_D">#REF!</definedName>
    <definedName name="CD_E">#REF!</definedName>
    <definedName name="celkembezdph">#REF!</definedName>
    <definedName name="celkemsdph">#REF!</definedName>
    <definedName name="celkemsdph.Poznamka2">#REF!</definedName>
    <definedName name="celklemsdph">#REF!</definedName>
    <definedName name="celkrozp">#REF!</definedName>
    <definedName name="Cena">#REF!</definedName>
    <definedName name="Cena_1">0</definedName>
    <definedName name="Cena_2">#REF!</definedName>
    <definedName name="Cena_dokumentace">#REF!</definedName>
    <definedName name="Cena1">#REF!</definedName>
    <definedName name="Cena1_1">0</definedName>
    <definedName name="Cena1_2">#REF!</definedName>
    <definedName name="cena100">#REF!</definedName>
    <definedName name="Cena2">#REF!</definedName>
    <definedName name="Cena2_1">0</definedName>
    <definedName name="Cena2_2">#REF!</definedName>
    <definedName name="Cena3">#REF!</definedName>
    <definedName name="Cena3_1">0</definedName>
    <definedName name="Cena3_2">#REF!</definedName>
    <definedName name="Cena4">#REF!</definedName>
    <definedName name="Cena4_1">0</definedName>
    <definedName name="Cena4_2">#REF!</definedName>
    <definedName name="cena46546">#REF!</definedName>
    <definedName name="Cena5">#REF!</definedName>
    <definedName name="Cena5_1">0</definedName>
    <definedName name="Cena5_2">#REF!</definedName>
    <definedName name="Cena6">#REF!</definedName>
    <definedName name="Cena6_1">0</definedName>
    <definedName name="Cena6_2">#REF!</definedName>
    <definedName name="Cena7">#REF!</definedName>
    <definedName name="Cena7_1">0</definedName>
    <definedName name="Cena7_2">#REF!</definedName>
    <definedName name="Cena8">#REF!</definedName>
    <definedName name="Cena8_1">0</definedName>
    <definedName name="Cena8_2">#REF!</definedName>
    <definedName name="cisloobjektu">#REF!</definedName>
    <definedName name="CisloRozpoctu">'[10]Krycí list'!$C$2</definedName>
    <definedName name="cislostavby">#REF!</definedName>
    <definedName name="CK">#REF!</definedName>
    <definedName name="CW_100">#REF!</definedName>
    <definedName name="CW_150">#REF!</definedName>
    <definedName name="CW_50">#REF!</definedName>
    <definedName name="CW_75">#REF!</definedName>
    <definedName name="CW100_A">#REF!</definedName>
    <definedName name="CW100_B">#REF!</definedName>
    <definedName name="CW100_C">#REF!</definedName>
    <definedName name="CW100_D">#REF!</definedName>
    <definedName name="CW100_E">#REF!</definedName>
    <definedName name="CW150_A">#REF!</definedName>
    <definedName name="CW150_B">#REF!</definedName>
    <definedName name="CW150_C">#REF!</definedName>
    <definedName name="CW150_D">#REF!</definedName>
    <definedName name="CW150_E">#REF!</definedName>
    <definedName name="CW50_A">#REF!</definedName>
    <definedName name="CW50_B">#REF!</definedName>
    <definedName name="CW50_C">#REF!</definedName>
    <definedName name="CW50_D">#REF!</definedName>
    <definedName name="CW50_E">#REF!</definedName>
    <definedName name="CW75_A">#REF!</definedName>
    <definedName name="CW75_B">#REF!</definedName>
    <definedName name="CW75_C">#REF!</definedName>
    <definedName name="CW75_D">#REF!</definedName>
    <definedName name="CW75_E">#REF!</definedName>
    <definedName name="d">[11]DATA!$A:$E</definedName>
    <definedName name="DATA">#REF!</definedName>
    <definedName name="data_1">#REF!</definedName>
    <definedName name="_xlnm.Database">#REF!</definedName>
    <definedName name="datan">#REF!</definedName>
    <definedName name="Datum">[12]MaR!#REF!</definedName>
    <definedName name="Datum_1">0</definedName>
    <definedName name="Datum_2">[13]MaR!#REF!</definedName>
    <definedName name="DD">#REF!</definedName>
    <definedName name="dem">#REF!</definedName>
    <definedName name="DEROVANADESKA">#REF!</definedName>
    <definedName name="DEROVANADESKA_A">#REF!</definedName>
    <definedName name="DEROVANADESKA_B">#REF!</definedName>
    <definedName name="DEROVANADESKA_C">#REF!</definedName>
    <definedName name="DEROVANADESKA_D">#REF!</definedName>
    <definedName name="DEROVANADESKA_E">#REF!</definedName>
    <definedName name="DEROVANADESKASUPER">#REF!</definedName>
    <definedName name="DEROVANADESKASUPER_A">#REF!</definedName>
    <definedName name="DEROVANADESKASUPER_B">#REF!</definedName>
    <definedName name="DEROVANADESKASUPER_C">#REF!</definedName>
    <definedName name="DEROVANADESKASUPER_D">#REF!</definedName>
    <definedName name="DEROVANADESKASUPER_E">#REF!</definedName>
    <definedName name="dfdaf">#REF!</definedName>
    <definedName name="dflt1">'[14]Úprava faktury'!$E$21</definedName>
    <definedName name="dflt2">'[14]Úprava faktury'!$E$22</definedName>
    <definedName name="dflt3">'[14]Úprava faktury'!$D$23</definedName>
    <definedName name="Dil">#REF!</definedName>
    <definedName name="DILATACNIPROFILPVC">#REF!</definedName>
    <definedName name="DILATACNIPROFILPVC_A">#REF!</definedName>
    <definedName name="DILATACNIPROFILPVC_B">#REF!</definedName>
    <definedName name="DILATACNIPROFILPVC_C">#REF!</definedName>
    <definedName name="DILATACNIPROFILPVC_D">#REF!</definedName>
    <definedName name="DILATACNIPROFILPVC_E">#REF!</definedName>
    <definedName name="Dispečink">[12]MaR!#REF!</definedName>
    <definedName name="Dispečink_1">0</definedName>
    <definedName name="Dispečink_2">[13]MaR!#REF!</definedName>
    <definedName name="DKGJSDGS">#REF!</definedName>
    <definedName name="DO">#REF!</definedName>
    <definedName name="DO_12">#REF!</definedName>
    <definedName name="DO_34">#REF!</definedName>
    <definedName name="DO_50">#REF!</definedName>
    <definedName name="dod">[15]dodav!$B:$D</definedName>
    <definedName name="DOD_12">#REF!</definedName>
    <definedName name="DOD_34">#REF!</definedName>
    <definedName name="DOD_50">#REF!</definedName>
    <definedName name="dodav">[16]dodav!$B:$D</definedName>
    <definedName name="Dodavka">[17]Rekapitulace!$G$9</definedName>
    <definedName name="Dodavka0">[17]Položky!#REF!</definedName>
    <definedName name="dodavkan">#REF!</definedName>
    <definedName name="DOPL_1">#REF!</definedName>
    <definedName name="DOPL_1_A">#REF!</definedName>
    <definedName name="DOPL_1_B">#REF!</definedName>
    <definedName name="DOPL_1_C">#REF!</definedName>
    <definedName name="DOPL_1_D">#REF!</definedName>
    <definedName name="DOPL_1_E">#REF!</definedName>
    <definedName name="DOPL_1_M">#REF!</definedName>
    <definedName name="DOPL_1_P">#REF!</definedName>
    <definedName name="DOPL_1_WE">#REF!</definedName>
    <definedName name="DOPL_10">#REF!</definedName>
    <definedName name="DOPL_10_A">#REF!</definedName>
    <definedName name="DOPL_10_B">#REF!</definedName>
    <definedName name="DOPL_10_C">#REF!</definedName>
    <definedName name="DOPL_10_D">#REF!</definedName>
    <definedName name="DOPL_10_E">#REF!</definedName>
    <definedName name="DOPL_10_M">#REF!</definedName>
    <definedName name="DOPL_10_P">#REF!</definedName>
    <definedName name="DOPL_11">#REF!</definedName>
    <definedName name="DOPL_11_A">#REF!</definedName>
    <definedName name="DOPL_11_B">#REF!</definedName>
    <definedName name="DOPL_11_C">#REF!</definedName>
    <definedName name="DOPL_11_D">#REF!</definedName>
    <definedName name="DOPL_11_E">#REF!</definedName>
    <definedName name="DOPL_11_M">#REF!</definedName>
    <definedName name="DOPL_11_P">#REF!</definedName>
    <definedName name="DOPL_12">#REF!</definedName>
    <definedName name="DOPL_12_A">#REF!</definedName>
    <definedName name="DOPL_12_B">#REF!</definedName>
    <definedName name="DOPL_12_C">#REF!</definedName>
    <definedName name="DOPL_12_D">#REF!</definedName>
    <definedName name="DOPL_12_E">#REF!</definedName>
    <definedName name="DOPL_12_M">#REF!</definedName>
    <definedName name="DOPL_12_P">#REF!</definedName>
    <definedName name="DOPL_13">#REF!</definedName>
    <definedName name="DOPL_13_A">#REF!</definedName>
    <definedName name="DOPL_13_B">#REF!</definedName>
    <definedName name="DOPL_13_C">#REF!</definedName>
    <definedName name="DOPL_13_D">#REF!</definedName>
    <definedName name="DOPL_13_E">#REF!</definedName>
    <definedName name="DOPL_13_M">#REF!</definedName>
    <definedName name="DOPL_13_P">#REF!</definedName>
    <definedName name="DOPL_14">#REF!</definedName>
    <definedName name="DOPL_14_A">#REF!</definedName>
    <definedName name="DOPL_14_B">#REF!</definedName>
    <definedName name="DOPL_14_C">#REF!</definedName>
    <definedName name="DOPL_14_D">#REF!</definedName>
    <definedName name="DOPL_14_E">#REF!</definedName>
    <definedName name="DOPL_14_M">#REF!</definedName>
    <definedName name="DOPL_14_P">#REF!</definedName>
    <definedName name="DOPL_15">#REF!</definedName>
    <definedName name="DOPL_15_A">#REF!</definedName>
    <definedName name="DOPL_15_B">#REF!</definedName>
    <definedName name="DOPL_15_C">#REF!</definedName>
    <definedName name="DOPL_15_D">#REF!</definedName>
    <definedName name="DOPL_15_E">#REF!</definedName>
    <definedName name="DOPL_15_M">#REF!</definedName>
    <definedName name="DOPL_15_P">#REF!</definedName>
    <definedName name="DOPL_16">#REF!</definedName>
    <definedName name="DOPL_16_A">#REF!</definedName>
    <definedName name="DOPL_16_B">#REF!</definedName>
    <definedName name="DOPL_16_C">#REF!</definedName>
    <definedName name="DOPL_16_D">#REF!</definedName>
    <definedName name="DOPL_16_E">#REF!</definedName>
    <definedName name="DOPL_16_M">#REF!</definedName>
    <definedName name="DOPL_16_P">#REF!</definedName>
    <definedName name="DOPL_17">#REF!</definedName>
    <definedName name="DOPL_17_A">#REF!</definedName>
    <definedName name="DOPL_17_B">#REF!</definedName>
    <definedName name="DOPL_17_C">#REF!</definedName>
    <definedName name="DOPL_17_D">#REF!</definedName>
    <definedName name="DOPL_17_E">#REF!</definedName>
    <definedName name="DOPL_17_M">#REF!</definedName>
    <definedName name="DOPL_17_P">#REF!</definedName>
    <definedName name="DOPL_18">#REF!</definedName>
    <definedName name="DOPL_18_A">#REF!</definedName>
    <definedName name="DOPL_18_B">#REF!</definedName>
    <definedName name="DOPL_18_C">#REF!</definedName>
    <definedName name="DOPL_18_D">#REF!</definedName>
    <definedName name="DOPL_18_E">#REF!</definedName>
    <definedName name="DOPL_18_M">#REF!</definedName>
    <definedName name="DOPL_18_P">#REF!</definedName>
    <definedName name="DOPL_19">#REF!</definedName>
    <definedName name="DOPL_19_A">#REF!</definedName>
    <definedName name="DOPL_19_B">#REF!</definedName>
    <definedName name="DOPL_19_C">#REF!</definedName>
    <definedName name="DOPL_19_D">#REF!</definedName>
    <definedName name="DOPL_19_E">#REF!</definedName>
    <definedName name="DOPL_19_M">#REF!</definedName>
    <definedName name="DOPL_19_P">#REF!</definedName>
    <definedName name="DOPL_2">#REF!</definedName>
    <definedName name="DOPL_2_A">#REF!</definedName>
    <definedName name="DOPL_2_B">#REF!</definedName>
    <definedName name="DOPL_2_C">#REF!</definedName>
    <definedName name="DOPL_2_D">#REF!</definedName>
    <definedName name="DOPL_2_E">#REF!</definedName>
    <definedName name="DOPL_2_M">#REF!</definedName>
    <definedName name="DOPL_2_P">#REF!</definedName>
    <definedName name="DOPL_2_WE">#REF!</definedName>
    <definedName name="DOPL_20">#REF!</definedName>
    <definedName name="DOPL_20_A">#REF!</definedName>
    <definedName name="DOPL_20_B">#REF!</definedName>
    <definedName name="DOPL_20_C">#REF!</definedName>
    <definedName name="DOPL_20_D">#REF!</definedName>
    <definedName name="DOPL_20_E">#REF!</definedName>
    <definedName name="DOPL_20_M">#REF!</definedName>
    <definedName name="DOPL_20_P">#REF!</definedName>
    <definedName name="DOPL_21">#REF!</definedName>
    <definedName name="DOPL_21_A">#REF!</definedName>
    <definedName name="DOPL_21_B">#REF!</definedName>
    <definedName name="DOPL_21_C">#REF!</definedName>
    <definedName name="DOPL_21_D">#REF!</definedName>
    <definedName name="DOPL_21_E">#REF!</definedName>
    <definedName name="DOPL_21_M">#REF!</definedName>
    <definedName name="DOPL_21_P">#REF!</definedName>
    <definedName name="DOPL_22">#REF!</definedName>
    <definedName name="DOPL_22_A">#REF!</definedName>
    <definedName name="DOPL_22_B">#REF!</definedName>
    <definedName name="DOPL_22_C">#REF!</definedName>
    <definedName name="DOPL_22_D">#REF!</definedName>
    <definedName name="DOPL_22_E">#REF!</definedName>
    <definedName name="DOPL_22_M">#REF!</definedName>
    <definedName name="DOPL_22_P">#REF!</definedName>
    <definedName name="DOPL_23">#REF!</definedName>
    <definedName name="DOPL_23_A">#REF!</definedName>
    <definedName name="DOPL_23_B">#REF!</definedName>
    <definedName name="DOPL_23_C">#REF!</definedName>
    <definedName name="DOPL_23_D">#REF!</definedName>
    <definedName name="DOPL_23_E">#REF!</definedName>
    <definedName name="DOPL_23_M">#REF!</definedName>
    <definedName name="DOPL_23_P">#REF!</definedName>
    <definedName name="DOPL_24">#REF!</definedName>
    <definedName name="DOPL_24_A">#REF!</definedName>
    <definedName name="DOPL_24_B">#REF!</definedName>
    <definedName name="DOPL_24_C">#REF!</definedName>
    <definedName name="DOPL_24_D">#REF!</definedName>
    <definedName name="DOPL_24_E">#REF!</definedName>
    <definedName name="DOPL_24_M">#REF!</definedName>
    <definedName name="DOPL_24_P">#REF!</definedName>
    <definedName name="DOPL_25">#REF!</definedName>
    <definedName name="DOPL_25_A">#REF!</definedName>
    <definedName name="DOPL_25_B">#REF!</definedName>
    <definedName name="DOPL_25_C">#REF!</definedName>
    <definedName name="DOPL_25_D">#REF!</definedName>
    <definedName name="DOPL_25_E">#REF!</definedName>
    <definedName name="DOPL_25_M">#REF!</definedName>
    <definedName name="DOPL_25_P">#REF!</definedName>
    <definedName name="DOPL_26">#REF!</definedName>
    <definedName name="DOPL_26_A">#REF!</definedName>
    <definedName name="DOPL_26_B">#REF!</definedName>
    <definedName name="DOPL_26_C">#REF!</definedName>
    <definedName name="DOPL_26_D">#REF!</definedName>
    <definedName name="DOPL_26_E">#REF!</definedName>
    <definedName name="DOPL_26_M">#REF!</definedName>
    <definedName name="DOPL_26_P">#REF!</definedName>
    <definedName name="DOPL_27">#REF!</definedName>
    <definedName name="DOPL_27_A">#REF!</definedName>
    <definedName name="DOPL_27_B">#REF!</definedName>
    <definedName name="DOPL_27_C">#REF!</definedName>
    <definedName name="DOPL_27_D">#REF!</definedName>
    <definedName name="DOPL_27_E">#REF!</definedName>
    <definedName name="DOPL_27_M">#REF!</definedName>
    <definedName name="DOPL_27_P">#REF!</definedName>
    <definedName name="DOPL_28">#REF!</definedName>
    <definedName name="DOPL_28_A">#REF!</definedName>
    <definedName name="DOPL_28_B">#REF!</definedName>
    <definedName name="DOPL_28_C">#REF!</definedName>
    <definedName name="DOPL_28_D">#REF!</definedName>
    <definedName name="DOPL_28_E">#REF!</definedName>
    <definedName name="DOPL_28_M">#REF!</definedName>
    <definedName name="DOPL_28_P">#REF!</definedName>
    <definedName name="DOPL_28_WE">#REF!</definedName>
    <definedName name="DOPL_29">#REF!</definedName>
    <definedName name="DOPL_29_A">#REF!</definedName>
    <definedName name="DOPL_29_B">#REF!</definedName>
    <definedName name="DOPL_29_C">#REF!</definedName>
    <definedName name="DOPL_29_D">#REF!</definedName>
    <definedName name="DOPL_29_E">#REF!</definedName>
    <definedName name="DOPL_29_M">#REF!</definedName>
    <definedName name="DOPL_29_P">#REF!</definedName>
    <definedName name="DOPL_3">#REF!</definedName>
    <definedName name="DOPL_3_A">#REF!</definedName>
    <definedName name="DOPL_3_B">#REF!</definedName>
    <definedName name="DOPL_3_C">#REF!</definedName>
    <definedName name="DOPL_3_D">#REF!</definedName>
    <definedName name="DOPL_3_E">#REF!</definedName>
    <definedName name="DOPL_3_M">#REF!</definedName>
    <definedName name="DOPL_3_P">#REF!</definedName>
    <definedName name="DOPL_30">#REF!</definedName>
    <definedName name="DOPL_30_A">#REF!</definedName>
    <definedName name="DOPL_30_B">#REF!</definedName>
    <definedName name="DOPL_30_C">#REF!</definedName>
    <definedName name="DOPL_30_D">#REF!</definedName>
    <definedName name="DOPL_30_E">#REF!</definedName>
    <definedName name="DOPL_30_M">#REF!</definedName>
    <definedName name="DOPL_30_P">#REF!</definedName>
    <definedName name="DOPL_31">#REF!</definedName>
    <definedName name="DOPL_31_A">#REF!</definedName>
    <definedName name="DOPL_31_B">#REF!</definedName>
    <definedName name="DOPL_31_C">#REF!</definedName>
    <definedName name="DOPL_31_D">#REF!</definedName>
    <definedName name="DOPL_31_E">#REF!</definedName>
    <definedName name="DOPL_31_M">#REF!</definedName>
    <definedName name="DOPL_31_P">#REF!</definedName>
    <definedName name="DOPL_32">#REF!</definedName>
    <definedName name="DOPL_32_A">#REF!</definedName>
    <definedName name="DOPL_32_B">#REF!</definedName>
    <definedName name="DOPL_32_C">#REF!</definedName>
    <definedName name="DOPL_32_D">#REF!</definedName>
    <definedName name="DOPL_32_E">#REF!</definedName>
    <definedName name="DOPL_32_M">#REF!</definedName>
    <definedName name="DOPL_32_P">#REF!</definedName>
    <definedName name="DOPL_33">#REF!</definedName>
    <definedName name="DOPL_33_A">#REF!</definedName>
    <definedName name="DOPL_33_B">#REF!</definedName>
    <definedName name="DOPL_33_C">#REF!</definedName>
    <definedName name="DOPL_33_D">#REF!</definedName>
    <definedName name="DOPL_33_E">#REF!</definedName>
    <definedName name="DOPL_33_M">#REF!</definedName>
    <definedName name="DOPL_33_P">#REF!</definedName>
    <definedName name="DOPL_34">#REF!</definedName>
    <definedName name="DOPL_34_A">#REF!</definedName>
    <definedName name="DOPL_34_B">#REF!</definedName>
    <definedName name="DOPL_34_C">#REF!</definedName>
    <definedName name="DOPL_34_D">#REF!</definedName>
    <definedName name="DOPL_34_E">#REF!</definedName>
    <definedName name="DOPL_34_M">#REF!</definedName>
    <definedName name="DOPL_34_P">#REF!</definedName>
    <definedName name="DOPL_35">#REF!</definedName>
    <definedName name="DOPL_35_A">#REF!</definedName>
    <definedName name="DOPL_35_B">#REF!</definedName>
    <definedName name="DOPL_35_C">#REF!</definedName>
    <definedName name="DOPL_35_D">#REF!</definedName>
    <definedName name="DOPL_35_E">#REF!</definedName>
    <definedName name="DOPL_35_M">#REF!</definedName>
    <definedName name="DOPL_35_P">#REF!</definedName>
    <definedName name="DOPL_36">#REF!</definedName>
    <definedName name="DOPL_36_A">#REF!</definedName>
    <definedName name="DOPL_36_B">#REF!</definedName>
    <definedName name="DOPL_36_C">#REF!</definedName>
    <definedName name="DOPL_36_D">#REF!</definedName>
    <definedName name="DOPL_36_E">#REF!</definedName>
    <definedName name="DOPL_36_M">#REF!</definedName>
    <definedName name="DOPL_36_P">#REF!</definedName>
    <definedName name="DOPL_37">#REF!</definedName>
    <definedName name="DOPL_37_A">#REF!</definedName>
    <definedName name="DOPL_37_B">#REF!</definedName>
    <definedName name="DOPL_37_C">#REF!</definedName>
    <definedName name="DOPL_37_D">#REF!</definedName>
    <definedName name="DOPL_37_E">#REF!</definedName>
    <definedName name="DOPL_37_M">#REF!</definedName>
    <definedName name="DOPL_37_P">#REF!</definedName>
    <definedName name="DOPL_38">#REF!</definedName>
    <definedName name="DOPL_38_A">#REF!</definedName>
    <definedName name="DOPL_38_B">#REF!</definedName>
    <definedName name="DOPL_38_C">#REF!</definedName>
    <definedName name="DOPL_38_D">#REF!</definedName>
    <definedName name="DOPL_38_E">#REF!</definedName>
    <definedName name="DOPL_38_M">#REF!</definedName>
    <definedName name="DOPL_38_P">#REF!</definedName>
    <definedName name="DOPL_39">#REF!</definedName>
    <definedName name="DOPL_39_A">#REF!</definedName>
    <definedName name="DOPL_39_B">#REF!</definedName>
    <definedName name="DOPL_39_C">#REF!</definedName>
    <definedName name="DOPL_39_D">#REF!</definedName>
    <definedName name="DOPL_39_E">#REF!</definedName>
    <definedName name="DOPL_39_M">#REF!</definedName>
    <definedName name="DOPL_39_P">#REF!</definedName>
    <definedName name="DOPL_4">#REF!</definedName>
    <definedName name="DOPL_4_A">#REF!</definedName>
    <definedName name="DOPL_4_B">#REF!</definedName>
    <definedName name="DOPL_4_C">#REF!</definedName>
    <definedName name="DOPL_4_D">#REF!</definedName>
    <definedName name="DOPL_4_E">#REF!</definedName>
    <definedName name="DOPL_4_M">#REF!</definedName>
    <definedName name="DOPL_4_P">#REF!</definedName>
    <definedName name="DOPL_40">#REF!</definedName>
    <definedName name="DOPL_40_A">#REF!</definedName>
    <definedName name="DOPL_40_B">#REF!</definedName>
    <definedName name="DOPL_40_C">#REF!</definedName>
    <definedName name="DOPL_40_D">#REF!</definedName>
    <definedName name="DOPL_40_E">#REF!</definedName>
    <definedName name="DOPL_40_M">#REF!</definedName>
    <definedName name="DOPL_40_P">#REF!</definedName>
    <definedName name="DOPL_41">#REF!</definedName>
    <definedName name="DOPL_41_A">#REF!</definedName>
    <definedName name="DOPL_41_B">#REF!</definedName>
    <definedName name="DOPL_41_C">#REF!</definedName>
    <definedName name="DOPL_41_D">#REF!</definedName>
    <definedName name="DOPL_41_E">#REF!</definedName>
    <definedName name="DOPL_41_M">#REF!</definedName>
    <definedName name="DOPL_41_P">#REF!</definedName>
    <definedName name="DOPL_42">#REF!</definedName>
    <definedName name="DOPL_42_A">#REF!</definedName>
    <definedName name="DOPL_42_B">#REF!</definedName>
    <definedName name="DOPL_42_C">#REF!</definedName>
    <definedName name="DOPL_42_D">#REF!</definedName>
    <definedName name="DOPL_42_E">#REF!</definedName>
    <definedName name="DOPL_42_M">#REF!</definedName>
    <definedName name="DOPL_42_P">#REF!</definedName>
    <definedName name="DOPL_43">#REF!</definedName>
    <definedName name="DOPL_43_A">#REF!</definedName>
    <definedName name="DOPL_43_B">#REF!</definedName>
    <definedName name="DOPL_43_C">#REF!</definedName>
    <definedName name="DOPL_43_D">#REF!</definedName>
    <definedName name="DOPL_43_E">#REF!</definedName>
    <definedName name="DOPL_43_M">#REF!</definedName>
    <definedName name="DOPL_43_P">#REF!</definedName>
    <definedName name="DOPL_44">#REF!</definedName>
    <definedName name="DOPL_44_A">#REF!</definedName>
    <definedName name="DOPL_44_B">#REF!</definedName>
    <definedName name="DOPL_44_C">#REF!</definedName>
    <definedName name="DOPL_44_D">#REF!</definedName>
    <definedName name="DOPL_44_E">#REF!</definedName>
    <definedName name="DOPL_44_M">#REF!</definedName>
    <definedName name="DOPL_44_P">#REF!</definedName>
    <definedName name="DOPL_45">#REF!</definedName>
    <definedName name="DOPL_45_A">#REF!</definedName>
    <definedName name="DOPL_45_B">#REF!</definedName>
    <definedName name="DOPL_45_C">#REF!</definedName>
    <definedName name="DOPL_45_D">#REF!</definedName>
    <definedName name="DOPL_45_E">#REF!</definedName>
    <definedName name="DOPL_45_M">#REF!</definedName>
    <definedName name="DOPL_45_P">#REF!</definedName>
    <definedName name="DOPL_46">#REF!</definedName>
    <definedName name="DOPL_46_A">#REF!</definedName>
    <definedName name="DOPL_46_B">#REF!</definedName>
    <definedName name="DOPL_46_C">#REF!</definedName>
    <definedName name="DOPL_46_D">#REF!</definedName>
    <definedName name="DOPL_46_E">#REF!</definedName>
    <definedName name="DOPL_46_M">#REF!</definedName>
    <definedName name="DOPL_46_P">#REF!</definedName>
    <definedName name="DOPL_47">#REF!</definedName>
    <definedName name="DOPL_47_A">#REF!</definedName>
    <definedName name="DOPL_47_B">#REF!</definedName>
    <definedName name="DOPL_47_C">#REF!</definedName>
    <definedName name="DOPL_47_D">#REF!</definedName>
    <definedName name="DOPL_47_E">#REF!</definedName>
    <definedName name="DOPL_47_M">#REF!</definedName>
    <definedName name="DOPL_47_P">#REF!</definedName>
    <definedName name="DOPL_48">#REF!</definedName>
    <definedName name="DOPL_48_A">#REF!</definedName>
    <definedName name="DOPL_48_B">#REF!</definedName>
    <definedName name="DOPL_48_C">#REF!</definedName>
    <definedName name="DOPL_48_D">#REF!</definedName>
    <definedName name="DOPL_48_E">#REF!</definedName>
    <definedName name="DOPL_48_M">#REF!</definedName>
    <definedName name="DOPL_48_P">#REF!</definedName>
    <definedName name="DOPL_49">#REF!</definedName>
    <definedName name="DOPL_49_A">#REF!</definedName>
    <definedName name="DOPL_49_B">#REF!</definedName>
    <definedName name="DOPL_49_C">#REF!</definedName>
    <definedName name="DOPL_49_D">#REF!</definedName>
    <definedName name="DOPL_49_E">#REF!</definedName>
    <definedName name="DOPL_49_M">#REF!</definedName>
    <definedName name="DOPL_49_P">#REF!</definedName>
    <definedName name="DOPL_5">#REF!</definedName>
    <definedName name="DOPL_5_A">#REF!</definedName>
    <definedName name="DOPL_5_B">#REF!</definedName>
    <definedName name="DOPL_5_C">#REF!</definedName>
    <definedName name="DOPL_5_D">#REF!</definedName>
    <definedName name="DOPL_5_E">#REF!</definedName>
    <definedName name="DOPL_5_M">#REF!</definedName>
    <definedName name="DOPL_5_P">#REF!</definedName>
    <definedName name="DOPL_50">#REF!</definedName>
    <definedName name="DOPL_50_A">#REF!</definedName>
    <definedName name="DOPL_50_B">#REF!</definedName>
    <definedName name="DOPL_50_C">#REF!</definedName>
    <definedName name="DOPL_50_D">#REF!</definedName>
    <definedName name="DOPL_50_E">#REF!</definedName>
    <definedName name="DOPL_50_M">#REF!</definedName>
    <definedName name="DOPL_50_P">#REF!</definedName>
    <definedName name="DOPL_51">#REF!</definedName>
    <definedName name="DOPL_51_A">#REF!</definedName>
    <definedName name="DOPL_51_B">#REF!</definedName>
    <definedName name="DOPL_51_C">#REF!</definedName>
    <definedName name="DOPL_51_D">#REF!</definedName>
    <definedName name="DOPL_51_E">#REF!</definedName>
    <definedName name="DOPL_51_M">#REF!</definedName>
    <definedName name="DOPL_51_P">#REF!</definedName>
    <definedName name="DOPL_52">#REF!</definedName>
    <definedName name="DOPL_52_A">#REF!</definedName>
    <definedName name="DOPL_52_B">#REF!</definedName>
    <definedName name="DOPL_52_C">#REF!</definedName>
    <definedName name="DOPL_52_D">#REF!</definedName>
    <definedName name="DOPL_52_E">#REF!</definedName>
    <definedName name="DOPL_52_M">#REF!</definedName>
    <definedName name="DOPL_52_P">#REF!</definedName>
    <definedName name="DOPL_53">#REF!</definedName>
    <definedName name="DOPL_53_A">#REF!</definedName>
    <definedName name="DOPL_53_B">#REF!</definedName>
    <definedName name="DOPL_53_C">#REF!</definedName>
    <definedName name="DOPL_53_D">#REF!</definedName>
    <definedName name="DOPL_53_E">#REF!</definedName>
    <definedName name="DOPL_53_M">#REF!</definedName>
    <definedName name="DOPL_53_P">#REF!</definedName>
    <definedName name="DOPL_54">#REF!</definedName>
    <definedName name="DOPL_54_A">#REF!</definedName>
    <definedName name="DOPL_54_B">#REF!</definedName>
    <definedName name="DOPL_54_C">#REF!</definedName>
    <definedName name="DOPL_54_D">#REF!</definedName>
    <definedName name="DOPL_54_E">#REF!</definedName>
    <definedName name="DOPL_54_M">#REF!</definedName>
    <definedName name="DOPL_54_P">#REF!</definedName>
    <definedName name="DOPL_55">#REF!</definedName>
    <definedName name="DOPL_55_A">#REF!</definedName>
    <definedName name="DOPL_55_B">#REF!</definedName>
    <definedName name="DOPL_55_C">#REF!</definedName>
    <definedName name="DOPL_55_D">#REF!</definedName>
    <definedName name="DOPL_55_E">#REF!</definedName>
    <definedName name="DOPL_55_M">#REF!</definedName>
    <definedName name="DOPL_55_P">#REF!</definedName>
    <definedName name="DOPL_56">#REF!</definedName>
    <definedName name="DOPL_56_A">#REF!</definedName>
    <definedName name="DOPL_56_B">#REF!</definedName>
    <definedName name="DOPL_56_C">#REF!</definedName>
    <definedName name="DOPL_56_D">#REF!</definedName>
    <definedName name="DOPL_56_E">#REF!</definedName>
    <definedName name="DOPL_56_M">#REF!</definedName>
    <definedName name="DOPL_56_P">#REF!</definedName>
    <definedName name="DOPL_6">#REF!</definedName>
    <definedName name="DOPL_6_A">#REF!</definedName>
    <definedName name="DOPL_6_B">#REF!</definedName>
    <definedName name="DOPL_6_C">#REF!</definedName>
    <definedName name="DOPL_6_D">#REF!</definedName>
    <definedName name="DOPL_6_E">#REF!</definedName>
    <definedName name="DOPL_6_M">#REF!</definedName>
    <definedName name="DOPL_6_P">#REF!</definedName>
    <definedName name="DOPL_7">#REF!</definedName>
    <definedName name="DOPL_7_A">#REF!</definedName>
    <definedName name="DOPL_7_B">#REF!</definedName>
    <definedName name="DOPL_7_C">#REF!</definedName>
    <definedName name="DOPL_7_D">#REF!</definedName>
    <definedName name="DOPL_7_E">#REF!</definedName>
    <definedName name="DOPL_7_M">#REF!</definedName>
    <definedName name="DOPL_7_P">#REF!</definedName>
    <definedName name="DOPL_8">#REF!</definedName>
    <definedName name="DOPL_8_A">#REF!</definedName>
    <definedName name="DOPL_8_B">#REF!</definedName>
    <definedName name="DOPL_8_C">#REF!</definedName>
    <definedName name="DOPL_8_D">#REF!</definedName>
    <definedName name="DOPL_8_E">#REF!</definedName>
    <definedName name="DOPL_8_M">#REF!</definedName>
    <definedName name="DOPL_8_P">#REF!</definedName>
    <definedName name="DOPL_9">#REF!</definedName>
    <definedName name="DOPL_9_A">#REF!</definedName>
    <definedName name="DOPL_9_B">#REF!</definedName>
    <definedName name="DOPL_9_C">#REF!</definedName>
    <definedName name="DOPL_9_D">#REF!</definedName>
    <definedName name="DOPL_9_E">#REF!</definedName>
    <definedName name="DOPL_9_M">#REF!</definedName>
    <definedName name="DOPL_9_P">#REF!</definedName>
    <definedName name="DPHSni">[18]Stavba!$G$24</definedName>
    <definedName name="DPHZakl">[18]Stavba!$G$26</definedName>
    <definedName name="DPJ">#REF!</definedName>
    <definedName name="DPJ_12">#REF!</definedName>
    <definedName name="DPJ_34">#REF!</definedName>
    <definedName name="DPJ_50">#REF!</definedName>
    <definedName name="DRATSOEKM125_A">#REF!</definedName>
    <definedName name="DRATSOKEM1000">#REF!</definedName>
    <definedName name="DRATSOKEM1000_A">#REF!</definedName>
    <definedName name="DRATSOKEM1000_B">#REF!</definedName>
    <definedName name="DRATSOKEM1000_C">#REF!</definedName>
    <definedName name="DRATSOKEM1000_D">#REF!</definedName>
    <definedName name="DRATSOKEM1000_E">#REF!</definedName>
    <definedName name="DRATSOKEM125">#REF!</definedName>
    <definedName name="DRATSOKEM125_B">#REF!</definedName>
    <definedName name="DRATSOKEM125_C">#REF!</definedName>
    <definedName name="DRATSOKEM125_D">#REF!</definedName>
    <definedName name="DRATSOKEM125_E">#REF!</definedName>
    <definedName name="DRATSOKEM250">#REF!</definedName>
    <definedName name="DRATSOKEM250_A">#REF!</definedName>
    <definedName name="DRATSOKEM250_B">#REF!</definedName>
    <definedName name="DRATSOKEM250_C">#REF!</definedName>
    <definedName name="DRATSOKEM250_D">#REF!</definedName>
    <definedName name="DRATSOKEM250_E">#REF!</definedName>
    <definedName name="DRATSOKEM375">#REF!</definedName>
    <definedName name="DRATSOKEM375_A">#REF!</definedName>
    <definedName name="DRATSOKEM375_B">#REF!</definedName>
    <definedName name="DRATSOKEM375_C">#REF!</definedName>
    <definedName name="DRATSOKEM375_D">#REF!</definedName>
    <definedName name="DRATSOKEM375_E">#REF!</definedName>
    <definedName name="DRATSOKEM500">#REF!</definedName>
    <definedName name="DRATSOKEM500_A">#REF!</definedName>
    <definedName name="DRATSOKEM500_B">#REF!</definedName>
    <definedName name="DRATSOKEM500_C">#REF!</definedName>
    <definedName name="DRATSOKEM500_D">#REF!</definedName>
    <definedName name="DRATSOKEM500_E">#REF!</definedName>
    <definedName name="DRATSOKEM750">#REF!</definedName>
    <definedName name="DRATSOKEM750_A">#REF!</definedName>
    <definedName name="DRATSOKEM750_B">#REF!</definedName>
    <definedName name="DRATSOKEM750_C">#REF!</definedName>
    <definedName name="DRATSOKEM750_D">#REF!</definedName>
    <definedName name="DRATSOKEM750_E">#REF!</definedName>
    <definedName name="DS_1">#REF!</definedName>
    <definedName name="DS_1_A">#REF!</definedName>
    <definedName name="DS_1_B">#REF!</definedName>
    <definedName name="DS_1_C">#REF!</definedName>
    <definedName name="DS_1_D">#REF!</definedName>
    <definedName name="DS_1_E">#REF!</definedName>
    <definedName name="DS_1_M">#REF!</definedName>
    <definedName name="DS_1_P">#REF!</definedName>
    <definedName name="DS_10">#REF!</definedName>
    <definedName name="DS_10_A">#REF!</definedName>
    <definedName name="DS_10_B">#REF!</definedName>
    <definedName name="DS_10_C">#REF!</definedName>
    <definedName name="DS_10_D">#REF!</definedName>
    <definedName name="DS_10_E">#REF!</definedName>
    <definedName name="DS_10_M">#REF!</definedName>
    <definedName name="DS_10_P">#REF!</definedName>
    <definedName name="DS_11">#REF!</definedName>
    <definedName name="DS_11_A">#REF!</definedName>
    <definedName name="DS_11_B">#REF!</definedName>
    <definedName name="DS_11_C">#REF!</definedName>
    <definedName name="DS_11_D">#REF!</definedName>
    <definedName name="DS_11_E">#REF!</definedName>
    <definedName name="DS_11_M">#REF!</definedName>
    <definedName name="DS_11_P">#REF!</definedName>
    <definedName name="DS_12">#REF!</definedName>
    <definedName name="DS_12_A">#REF!</definedName>
    <definedName name="DS_12_B">#REF!</definedName>
    <definedName name="DS_12_C">#REF!</definedName>
    <definedName name="DS_12_D">#REF!</definedName>
    <definedName name="DS_12_E">#REF!</definedName>
    <definedName name="DS_12_M">#REF!</definedName>
    <definedName name="DS_12_P">#REF!</definedName>
    <definedName name="DS_13">#REF!</definedName>
    <definedName name="DS_13_A">#REF!</definedName>
    <definedName name="DS_13_B">#REF!</definedName>
    <definedName name="DS_13_C">#REF!</definedName>
    <definedName name="DS_13_D">#REF!</definedName>
    <definedName name="DS_13_E">#REF!</definedName>
    <definedName name="DS_13_M">#REF!</definedName>
    <definedName name="DS_13_P">#REF!</definedName>
    <definedName name="DS_14">#REF!</definedName>
    <definedName name="DS_14_A">#REF!</definedName>
    <definedName name="DS_14_B">#REF!</definedName>
    <definedName name="DS_14_C">#REF!</definedName>
    <definedName name="DS_14_D">#REF!</definedName>
    <definedName name="DS_14_E">#REF!</definedName>
    <definedName name="DS_14_M">#REF!</definedName>
    <definedName name="DS_14_P">#REF!</definedName>
    <definedName name="DS_15">#REF!</definedName>
    <definedName name="DS_15_A">#REF!</definedName>
    <definedName name="DS_15_B">#REF!</definedName>
    <definedName name="DS_15_C">#REF!</definedName>
    <definedName name="DS_15_D">#REF!</definedName>
    <definedName name="DS_15_E">#REF!</definedName>
    <definedName name="DS_15_M">#REF!</definedName>
    <definedName name="DS_15_P">#REF!</definedName>
    <definedName name="DS_16">#REF!</definedName>
    <definedName name="DS_16_A">#REF!</definedName>
    <definedName name="DS_16_B">#REF!</definedName>
    <definedName name="DS_16_C">#REF!</definedName>
    <definedName name="DS_16_D">#REF!</definedName>
    <definedName name="DS_16_E">#REF!</definedName>
    <definedName name="DS_16_M">#REF!</definedName>
    <definedName name="DS_16_P">#REF!</definedName>
    <definedName name="DS_17">#REF!</definedName>
    <definedName name="DS_17_A">#REF!</definedName>
    <definedName name="DS_17_B">#REF!</definedName>
    <definedName name="DS_17_C">#REF!</definedName>
    <definedName name="DS_17_D">#REF!</definedName>
    <definedName name="DS_17_E">#REF!</definedName>
    <definedName name="DS_17_M">#REF!</definedName>
    <definedName name="DS_17_P">#REF!</definedName>
    <definedName name="DS_18">#REF!</definedName>
    <definedName name="DS_18_A">#REF!</definedName>
    <definedName name="DS_18_B">#REF!</definedName>
    <definedName name="DS_18_C">#REF!</definedName>
    <definedName name="DS_18_D">#REF!</definedName>
    <definedName name="DS_18_E">#REF!</definedName>
    <definedName name="DS_18_M">#REF!</definedName>
    <definedName name="DS_18_P">#REF!</definedName>
    <definedName name="DS_19">#REF!</definedName>
    <definedName name="DS_19_A">#REF!</definedName>
    <definedName name="DS_19_B">#REF!</definedName>
    <definedName name="DS_19_C">#REF!</definedName>
    <definedName name="DS_19_D">#REF!</definedName>
    <definedName name="DS_19_E">#REF!</definedName>
    <definedName name="DS_19_M">#REF!</definedName>
    <definedName name="DS_19_P">#REF!</definedName>
    <definedName name="DS_2">#REF!</definedName>
    <definedName name="DS_2_A">#REF!</definedName>
    <definedName name="DS_2_B">#REF!</definedName>
    <definedName name="DS_2_C">#REF!</definedName>
    <definedName name="DS_2_D">#REF!</definedName>
    <definedName name="DS_2_E">#REF!</definedName>
    <definedName name="DS_2_M">#REF!</definedName>
    <definedName name="DS_2_P">#REF!</definedName>
    <definedName name="DS_20">#REF!</definedName>
    <definedName name="DS_20_A">#REF!</definedName>
    <definedName name="DS_20_B">#REF!</definedName>
    <definedName name="DS_20_C">#REF!</definedName>
    <definedName name="DS_20_D">#REF!</definedName>
    <definedName name="DS_20_E">#REF!</definedName>
    <definedName name="DS_20_M">#REF!</definedName>
    <definedName name="DS_20_P">#REF!</definedName>
    <definedName name="DS_21">#REF!</definedName>
    <definedName name="DS_21_A">#REF!</definedName>
    <definedName name="DS_21_B">#REF!</definedName>
    <definedName name="DS_21_C">#REF!</definedName>
    <definedName name="DS_21_D">#REF!</definedName>
    <definedName name="DS_21_E">#REF!</definedName>
    <definedName name="DS_21_M">#REF!</definedName>
    <definedName name="DS_21_P">#REF!</definedName>
    <definedName name="DS_22">#REF!</definedName>
    <definedName name="DS_22_A">#REF!</definedName>
    <definedName name="DS_22_B">#REF!</definedName>
    <definedName name="DS_22_C">#REF!</definedName>
    <definedName name="DS_22_D">#REF!</definedName>
    <definedName name="DS_22_E">#REF!</definedName>
    <definedName name="DS_22_M">#REF!</definedName>
    <definedName name="DS_22_P">#REF!</definedName>
    <definedName name="DS_23">#REF!</definedName>
    <definedName name="DS_23_A">#REF!</definedName>
    <definedName name="DS_23_B">#REF!</definedName>
    <definedName name="DS_23_C">#REF!</definedName>
    <definedName name="DS_23_D">#REF!</definedName>
    <definedName name="DS_23_E">#REF!</definedName>
    <definedName name="DS_23_M">#REF!</definedName>
    <definedName name="DS_23_P">#REF!</definedName>
    <definedName name="DS_24">#REF!</definedName>
    <definedName name="DS_24_A">#REF!</definedName>
    <definedName name="DS_24_B">#REF!</definedName>
    <definedName name="DS_24_C">#REF!</definedName>
    <definedName name="DS_24_D">#REF!</definedName>
    <definedName name="DS_24_E">#REF!</definedName>
    <definedName name="DS_24_M">#REF!</definedName>
    <definedName name="DS_24_P">#REF!</definedName>
    <definedName name="DS_25">#REF!</definedName>
    <definedName name="DS_25_A">#REF!</definedName>
    <definedName name="DS_25_B">#REF!</definedName>
    <definedName name="DS_25_C">#REF!</definedName>
    <definedName name="DS_25_D">#REF!</definedName>
    <definedName name="DS_25_E">#REF!</definedName>
    <definedName name="DS_25_M">#REF!</definedName>
    <definedName name="DS_25_P">#REF!</definedName>
    <definedName name="DS_26">#REF!</definedName>
    <definedName name="DS_26_A">#REF!</definedName>
    <definedName name="DS_26_B">#REF!</definedName>
    <definedName name="DS_26_C">#REF!</definedName>
    <definedName name="DS_26_D">#REF!</definedName>
    <definedName name="DS_26_E">#REF!</definedName>
    <definedName name="DS_26_M">#REF!</definedName>
    <definedName name="DS_26_P">#REF!</definedName>
    <definedName name="DS_27">#REF!</definedName>
    <definedName name="DS_27_A">#REF!</definedName>
    <definedName name="DS_27_B">#REF!</definedName>
    <definedName name="DS_27_C">#REF!</definedName>
    <definedName name="DS_27_D">#REF!</definedName>
    <definedName name="DS_27_E">#REF!</definedName>
    <definedName name="DS_27_M">#REF!</definedName>
    <definedName name="DS_27_P">#REF!</definedName>
    <definedName name="DS_28">#REF!</definedName>
    <definedName name="DS_28_A">#REF!</definedName>
    <definedName name="DS_28_B">#REF!</definedName>
    <definedName name="DS_28_C">#REF!</definedName>
    <definedName name="DS_28_D">#REF!</definedName>
    <definedName name="DS_28_E">#REF!</definedName>
    <definedName name="DS_28_M">#REF!</definedName>
    <definedName name="DS_28_P">#REF!</definedName>
    <definedName name="DS_29">#REF!</definedName>
    <definedName name="DS_29_A">#REF!</definedName>
    <definedName name="DS_29_B">#REF!</definedName>
    <definedName name="DS_29_C">#REF!</definedName>
    <definedName name="DS_29_D">#REF!</definedName>
    <definedName name="DS_29_E">#REF!</definedName>
    <definedName name="DS_29_M">#REF!</definedName>
    <definedName name="DS_29_P">#REF!</definedName>
    <definedName name="DS_3">#REF!</definedName>
    <definedName name="DS_3_A">#REF!</definedName>
    <definedName name="DS_3_B">#REF!</definedName>
    <definedName name="DS_3_C">#REF!</definedName>
    <definedName name="DS_3_D">#REF!</definedName>
    <definedName name="DS_3_E">#REF!</definedName>
    <definedName name="DS_3_M">#REF!</definedName>
    <definedName name="DS_3_P">#REF!</definedName>
    <definedName name="DS_30">#REF!</definedName>
    <definedName name="DS_30_A">#REF!</definedName>
    <definedName name="DS_30_B">#REF!</definedName>
    <definedName name="DS_30_C">#REF!</definedName>
    <definedName name="DS_30_D">#REF!</definedName>
    <definedName name="DS_30_E">#REF!</definedName>
    <definedName name="DS_30_M">#REF!</definedName>
    <definedName name="DS_30_P">#REF!</definedName>
    <definedName name="DS_31">#REF!</definedName>
    <definedName name="DS_31_A">#REF!</definedName>
    <definedName name="DS_31_B">#REF!</definedName>
    <definedName name="DS_31_C">#REF!</definedName>
    <definedName name="DS_31_D">#REF!</definedName>
    <definedName name="DS_31_E">#REF!</definedName>
    <definedName name="DS_31_M">#REF!</definedName>
    <definedName name="DS_31_P">#REF!</definedName>
    <definedName name="DS_32">#REF!</definedName>
    <definedName name="DS_32_A">#REF!</definedName>
    <definedName name="DS_32_B">#REF!</definedName>
    <definedName name="DS_32_C">#REF!</definedName>
    <definedName name="DS_32_D">#REF!</definedName>
    <definedName name="DS_32_E">#REF!</definedName>
    <definedName name="DS_32_M">#REF!</definedName>
    <definedName name="DS_32_P">#REF!</definedName>
    <definedName name="DS_33">#REF!</definedName>
    <definedName name="DS_33_A">#REF!</definedName>
    <definedName name="DS_33_B">#REF!</definedName>
    <definedName name="DS_33_C">#REF!</definedName>
    <definedName name="DS_33_D">#REF!</definedName>
    <definedName name="DS_33_E">#REF!</definedName>
    <definedName name="DS_33_M">#REF!</definedName>
    <definedName name="DS_33_P">#REF!</definedName>
    <definedName name="DS_34">#REF!</definedName>
    <definedName name="DS_34_A">#REF!</definedName>
    <definedName name="DS_34_B">#REF!</definedName>
    <definedName name="DS_34_C">#REF!</definedName>
    <definedName name="DS_34_D">#REF!</definedName>
    <definedName name="DS_34_E">#REF!</definedName>
    <definedName name="DS_34_M">#REF!</definedName>
    <definedName name="DS_34_P">#REF!</definedName>
    <definedName name="DS_35">#REF!</definedName>
    <definedName name="DS_35_A">#REF!</definedName>
    <definedName name="DS_35_B">#REF!</definedName>
    <definedName name="DS_35_C">#REF!</definedName>
    <definedName name="DS_35_D">#REF!</definedName>
    <definedName name="DS_35_E">#REF!</definedName>
    <definedName name="DS_35_M">#REF!</definedName>
    <definedName name="DS_35_P">#REF!</definedName>
    <definedName name="DS_36">#REF!</definedName>
    <definedName name="DS_36_A">#REF!</definedName>
    <definedName name="DS_36_B">#REF!</definedName>
    <definedName name="DS_36_C">#REF!</definedName>
    <definedName name="DS_36_D">#REF!</definedName>
    <definedName name="DS_36_E">#REF!</definedName>
    <definedName name="DS_36_M">#REF!</definedName>
    <definedName name="DS_36_P">#REF!</definedName>
    <definedName name="DS_37">#REF!</definedName>
    <definedName name="DS_37_A">#REF!</definedName>
    <definedName name="DS_37_B">#REF!</definedName>
    <definedName name="DS_37_C">#REF!</definedName>
    <definedName name="DS_37_D">#REF!</definedName>
    <definedName name="DS_37_E">#REF!</definedName>
    <definedName name="DS_37_M">#REF!</definedName>
    <definedName name="DS_37_P">#REF!</definedName>
    <definedName name="DS_38">#REF!</definedName>
    <definedName name="DS_38_A">#REF!</definedName>
    <definedName name="DS_38_B">#REF!</definedName>
    <definedName name="DS_38_C">#REF!</definedName>
    <definedName name="DS_38_D">#REF!</definedName>
    <definedName name="DS_38_E">#REF!</definedName>
    <definedName name="DS_38_M">#REF!</definedName>
    <definedName name="DS_38_P">#REF!</definedName>
    <definedName name="DS_39">#REF!</definedName>
    <definedName name="DS_39_A">#REF!</definedName>
    <definedName name="DS_39_B">#REF!</definedName>
    <definedName name="DS_39_C">#REF!</definedName>
    <definedName name="DS_39_D">#REF!</definedName>
    <definedName name="DS_39_E">#REF!</definedName>
    <definedName name="DS_39_M">#REF!</definedName>
    <definedName name="DS_39_P">#REF!</definedName>
    <definedName name="DS_4">#REF!</definedName>
    <definedName name="DS_4_A">#REF!</definedName>
    <definedName name="DS_4_B">#REF!</definedName>
    <definedName name="DS_4_C">#REF!</definedName>
    <definedName name="DS_4_D">#REF!</definedName>
    <definedName name="DS_4_E">#REF!</definedName>
    <definedName name="DS_4_M">#REF!</definedName>
    <definedName name="DS_4_P">#REF!</definedName>
    <definedName name="DS_40">#REF!</definedName>
    <definedName name="DS_40_A">#REF!</definedName>
    <definedName name="DS_40_B">#REF!</definedName>
    <definedName name="DS_40_C">#REF!</definedName>
    <definedName name="DS_40_D">#REF!</definedName>
    <definedName name="DS_40_E">#REF!</definedName>
    <definedName name="DS_40_M">#REF!</definedName>
    <definedName name="DS_40_P">#REF!</definedName>
    <definedName name="DS_41">#REF!</definedName>
    <definedName name="DS_41_A">#REF!</definedName>
    <definedName name="DS_41_B">#REF!</definedName>
    <definedName name="DS_41_C">#REF!</definedName>
    <definedName name="DS_41_D">#REF!</definedName>
    <definedName name="DS_41_E">#REF!</definedName>
    <definedName name="DS_41_M">#REF!</definedName>
    <definedName name="DS_41_P">#REF!</definedName>
    <definedName name="DS_42">#REF!</definedName>
    <definedName name="DS_42_A">#REF!</definedName>
    <definedName name="DS_42_B">#REF!</definedName>
    <definedName name="DS_42_C">#REF!</definedName>
    <definedName name="DS_42_D">#REF!</definedName>
    <definedName name="DS_42_E">#REF!</definedName>
    <definedName name="DS_42_M">#REF!</definedName>
    <definedName name="DS_42_P">#REF!</definedName>
    <definedName name="DS_43">#REF!</definedName>
    <definedName name="DS_43_A">#REF!</definedName>
    <definedName name="DS_43_B">#REF!</definedName>
    <definedName name="DS_43_C">#REF!</definedName>
    <definedName name="DS_43_D">#REF!</definedName>
    <definedName name="DS_43_E">#REF!</definedName>
    <definedName name="DS_43_M">#REF!</definedName>
    <definedName name="DS_43_P">#REF!</definedName>
    <definedName name="DS_44">#REF!</definedName>
    <definedName name="DS_44_A">#REF!</definedName>
    <definedName name="DS_44_B">#REF!</definedName>
    <definedName name="DS_44_C">#REF!</definedName>
    <definedName name="DS_44_D">#REF!</definedName>
    <definedName name="DS_44_E">#REF!</definedName>
    <definedName name="DS_44_M">#REF!</definedName>
    <definedName name="DS_44_P">#REF!</definedName>
    <definedName name="DS_45">#REF!</definedName>
    <definedName name="DS_45_A">#REF!</definedName>
    <definedName name="DS_45_AQ">#REF!</definedName>
    <definedName name="DS_45_B">#REF!</definedName>
    <definedName name="DS_45_C">#REF!</definedName>
    <definedName name="DS_45_D">#REF!</definedName>
    <definedName name="DS_45_E">#REF!</definedName>
    <definedName name="DS_45_M">#REF!</definedName>
    <definedName name="DS_45_P">#REF!</definedName>
    <definedName name="DS_46">#REF!</definedName>
    <definedName name="DS_46_A">#REF!</definedName>
    <definedName name="DS_46_B">#REF!</definedName>
    <definedName name="DS_46_C">#REF!</definedName>
    <definedName name="DS_46_D">#REF!</definedName>
    <definedName name="DS_46_E">#REF!</definedName>
    <definedName name="DS_46_M">#REF!</definedName>
    <definedName name="DS_46_P">#REF!</definedName>
    <definedName name="DS_47">#REF!</definedName>
    <definedName name="DS_47_A">#REF!</definedName>
    <definedName name="DS_47_B">#REF!</definedName>
    <definedName name="DS_47_C">#REF!</definedName>
    <definedName name="DS_47_D">#REF!</definedName>
    <definedName name="DS_47_E">#REF!</definedName>
    <definedName name="DS_47_M">#REF!</definedName>
    <definedName name="DS_47_P">#REF!</definedName>
    <definedName name="DS_48">#REF!</definedName>
    <definedName name="DS_48_A">#REF!</definedName>
    <definedName name="DS_48_B">#REF!</definedName>
    <definedName name="DS_48_C">#REF!</definedName>
    <definedName name="DS_48_D">#REF!</definedName>
    <definedName name="DS_48_E">#REF!</definedName>
    <definedName name="DS_48_M">#REF!</definedName>
    <definedName name="DS_48_P">#REF!</definedName>
    <definedName name="DS_49">#REF!</definedName>
    <definedName name="DS_49_A">#REF!</definedName>
    <definedName name="DS_49_B">#REF!</definedName>
    <definedName name="DS_49_C">#REF!</definedName>
    <definedName name="DS_49_D">#REF!</definedName>
    <definedName name="DS_49_E">#REF!</definedName>
    <definedName name="DS_49_M">#REF!</definedName>
    <definedName name="DS_49_P">#REF!</definedName>
    <definedName name="DS_5">#REF!</definedName>
    <definedName name="DS_5_A">#REF!</definedName>
    <definedName name="DS_5_B">#REF!</definedName>
    <definedName name="DS_5_C">#REF!</definedName>
    <definedName name="DS_5_D">#REF!</definedName>
    <definedName name="DS_5_E">#REF!</definedName>
    <definedName name="DS_5_M">#REF!</definedName>
    <definedName name="DS_5_P">#REF!</definedName>
    <definedName name="DS_50">#REF!</definedName>
    <definedName name="DS_50_A">#REF!</definedName>
    <definedName name="DS_50_B">#REF!</definedName>
    <definedName name="DS_50_C">#REF!</definedName>
    <definedName name="DS_50_D">#REF!</definedName>
    <definedName name="DS_50_E">#REF!</definedName>
    <definedName name="DS_50_M">#REF!</definedName>
    <definedName name="DS_50_P">#REF!</definedName>
    <definedName name="DS_51">#REF!</definedName>
    <definedName name="DS_51_A">#REF!</definedName>
    <definedName name="DS_51_B">#REF!</definedName>
    <definedName name="DS_51_C">#REF!</definedName>
    <definedName name="DS_51_D">#REF!</definedName>
    <definedName name="DS_51_E">#REF!</definedName>
    <definedName name="DS_51_M">#REF!</definedName>
    <definedName name="DS_51_P">#REF!</definedName>
    <definedName name="DS_52">#REF!</definedName>
    <definedName name="DS_52_A">#REF!</definedName>
    <definedName name="DS_52_B">#REF!</definedName>
    <definedName name="DS_52_C">#REF!</definedName>
    <definedName name="DS_52_D">#REF!</definedName>
    <definedName name="DS_52_E">#REF!</definedName>
    <definedName name="DS_52_M">#REF!</definedName>
    <definedName name="DS_52_P">#REF!</definedName>
    <definedName name="DS_53">#REF!</definedName>
    <definedName name="DS_53_A">#REF!</definedName>
    <definedName name="DS_53_B">#REF!</definedName>
    <definedName name="DS_53_C">#REF!</definedName>
    <definedName name="DS_53_D">#REF!</definedName>
    <definedName name="DS_53_E">#REF!</definedName>
    <definedName name="DS_53_M">#REF!</definedName>
    <definedName name="DS_53_P">#REF!</definedName>
    <definedName name="DS_54">#REF!</definedName>
    <definedName name="DS_54_A">#REF!</definedName>
    <definedName name="DS_54_B">#REF!</definedName>
    <definedName name="DS_54_C">#REF!</definedName>
    <definedName name="DS_54_D">#REF!</definedName>
    <definedName name="DS_54_E">#REF!</definedName>
    <definedName name="DS_54_M">#REF!</definedName>
    <definedName name="DS_54_P">#REF!</definedName>
    <definedName name="DS_6">#REF!</definedName>
    <definedName name="DS_6_A">#REF!</definedName>
    <definedName name="DS_6_B">#REF!</definedName>
    <definedName name="DS_6_C">#REF!</definedName>
    <definedName name="DS_6_D">#REF!</definedName>
    <definedName name="DS_6_E">#REF!</definedName>
    <definedName name="DS_6_M">#REF!</definedName>
    <definedName name="DS_6_P">#REF!</definedName>
    <definedName name="DS_7">#REF!</definedName>
    <definedName name="DS_7_A">#REF!</definedName>
    <definedName name="DS_7_B">#REF!</definedName>
    <definedName name="DS_7_C">#REF!</definedName>
    <definedName name="DS_7_D">#REF!</definedName>
    <definedName name="DS_7_E">#REF!</definedName>
    <definedName name="DS_7_M">#REF!</definedName>
    <definedName name="DS_7_P">#REF!</definedName>
    <definedName name="DS_8">#REF!</definedName>
    <definedName name="DS_8_A">#REF!</definedName>
    <definedName name="DS_8_B">#REF!</definedName>
    <definedName name="DS_8_C">#REF!</definedName>
    <definedName name="DS_8_D">#REF!</definedName>
    <definedName name="DS_8_E">#REF!</definedName>
    <definedName name="DS_8_M">#REF!</definedName>
    <definedName name="DS_8_P">#REF!</definedName>
    <definedName name="DS_9">#REF!</definedName>
    <definedName name="DS_9_A">#REF!</definedName>
    <definedName name="DS_9_B">#REF!</definedName>
    <definedName name="DS_9_C">#REF!</definedName>
    <definedName name="DS_9_D">#REF!</definedName>
    <definedName name="DS_9_E">#REF!</definedName>
    <definedName name="DS_9_M">#REF!</definedName>
    <definedName name="DS_9_P">#REF!</definedName>
    <definedName name="dsfbhbg">#REF!</definedName>
    <definedName name="DV">#REF!</definedName>
    <definedName name="DVIRKAA200200">#REF!</definedName>
    <definedName name="DVIRKAA200200_A">#REF!</definedName>
    <definedName name="DVIRKAA200200_B">#REF!</definedName>
    <definedName name="DVIRKAA200200_C">#REF!</definedName>
    <definedName name="DVIRKAA200200_D">#REF!</definedName>
    <definedName name="DVIRKAA200200_E">#REF!</definedName>
    <definedName name="DVIRKAA200X200">#REF!</definedName>
    <definedName name="DVIRKAA300300">#REF!</definedName>
    <definedName name="DVIRKAA300300_A">#REF!</definedName>
    <definedName name="DVIRKAA300300_B">#REF!</definedName>
    <definedName name="DVIRKAA300300_C">#REF!</definedName>
    <definedName name="DVIRKAA300300_D">#REF!</definedName>
    <definedName name="DVIRKAA300300_E">#REF!</definedName>
    <definedName name="DVIRKAA300X300">#REF!</definedName>
    <definedName name="DVIRKAA400400">#REF!</definedName>
    <definedName name="DVIRKAA400400_A">#REF!</definedName>
    <definedName name="DVIRKAA400400_B">#REF!</definedName>
    <definedName name="DVIRKAA400400_C">#REF!</definedName>
    <definedName name="DVIRKAA400400_D">#REF!</definedName>
    <definedName name="DVIRKAA400400_E">#REF!</definedName>
    <definedName name="DVIRKAA400X400">#REF!</definedName>
    <definedName name="DVIRKAA500500">#REF!</definedName>
    <definedName name="DVIRKAA500500_A">#REF!</definedName>
    <definedName name="DVIRKAA500500_B">#REF!</definedName>
    <definedName name="DVIRKAA500500_C">#REF!</definedName>
    <definedName name="DVIRKAA500500_D">#REF!</definedName>
    <definedName name="DVIRKAA500500_E">#REF!</definedName>
    <definedName name="DVIRKAA500X500">#REF!</definedName>
    <definedName name="DVIRKAA600600">#REF!</definedName>
    <definedName name="DVIRKAA600600_A">#REF!</definedName>
    <definedName name="DVIRKAA600600_B">#REF!</definedName>
    <definedName name="DVIRKAA600600_C">#REF!</definedName>
    <definedName name="DVIRKAA600600_D">#REF!</definedName>
    <definedName name="DVIRKAA600600_E">#REF!</definedName>
    <definedName name="DVIRKAA600X600">#REF!</definedName>
    <definedName name="DVIRKAB200200">#REF!</definedName>
    <definedName name="DVIRKAB200200_A">#REF!</definedName>
    <definedName name="DVIRKAB200200_B">#REF!</definedName>
    <definedName name="DVIRKAB200200_C">#REF!</definedName>
    <definedName name="DVIRKAB200200_D">#REF!</definedName>
    <definedName name="DVIRKAB200200_E">#REF!</definedName>
    <definedName name="DVIRKAB300300_A">#REF!</definedName>
    <definedName name="DVIRKAB300300_B">#REF!</definedName>
    <definedName name="DVIRKAB300300_C">#REF!</definedName>
    <definedName name="DVIRKAB300300_D">#REF!</definedName>
    <definedName name="DVIRKAB300300_E">#REF!</definedName>
    <definedName name="DVIRKAB300X300">#REF!</definedName>
    <definedName name="DVIRKAB400400_A">#REF!</definedName>
    <definedName name="DVIRKAB400400_B">#REF!</definedName>
    <definedName name="DVIRKAB400400_C">#REF!</definedName>
    <definedName name="DVIRKAB400400_D">#REF!</definedName>
    <definedName name="DVIRKAB400400_E">#REF!</definedName>
    <definedName name="DVIRKAB400X400">#REF!</definedName>
    <definedName name="DVIRKAB500500">#REF!</definedName>
    <definedName name="DVIRKAB500500_A">#REF!</definedName>
    <definedName name="DVIRKAB500500_B">#REF!</definedName>
    <definedName name="DVIRKAB500500_C">#REF!</definedName>
    <definedName name="DVIRKAB500500_D">#REF!</definedName>
    <definedName name="DVIRKAB500500_E">#REF!</definedName>
    <definedName name="DVIRKAB600600">#REF!</definedName>
    <definedName name="DVIRKAB600600_A">#REF!</definedName>
    <definedName name="DVIRKAB600600_B">#REF!</definedName>
    <definedName name="DVIRKAB600600_C">#REF!</definedName>
    <definedName name="DVIRKAB600600_D">#REF!</definedName>
    <definedName name="DVIRKAB600600_E">#REF!</definedName>
    <definedName name="DVIRKAC200200">#REF!</definedName>
    <definedName name="DVIRKAC200200_A">#REF!</definedName>
    <definedName name="DVIRKAC200200_B">#REF!</definedName>
    <definedName name="DVIRKAC200200_C">#REF!</definedName>
    <definedName name="DVIRKAC200200_D">#REF!</definedName>
    <definedName name="DVIRKAC200200_E">#REF!</definedName>
    <definedName name="DVIRKAC300300">#REF!</definedName>
    <definedName name="DVIRKAC300300_A">#REF!</definedName>
    <definedName name="DVIRKAC300300_B">#REF!</definedName>
    <definedName name="DVIRKAC300300_C">#REF!</definedName>
    <definedName name="DVIRKAC300300_D">#REF!</definedName>
    <definedName name="DVIRKAC300300_E">#REF!</definedName>
    <definedName name="DVIRKAC400400">#REF!</definedName>
    <definedName name="DVIRKAC400400_A">#REF!</definedName>
    <definedName name="DVIRKAC400400_B">#REF!</definedName>
    <definedName name="DVIRKAC400400_C">#REF!</definedName>
    <definedName name="DVIRKAC400400_D">#REF!</definedName>
    <definedName name="DVIRKAC400400_E">#REF!</definedName>
    <definedName name="DVIRKAC500500">#REF!</definedName>
    <definedName name="DVIRKAC500500_A">#REF!</definedName>
    <definedName name="DVIRKAC500500_B">#REF!</definedName>
    <definedName name="DVIRKAC500500_C">#REF!</definedName>
    <definedName name="DVIRKAC500500_D">#REF!</definedName>
    <definedName name="DVIRKAC500500_E">#REF!</definedName>
    <definedName name="DVIRKAC600600">#REF!</definedName>
    <definedName name="DVIRKAC600600_A">#REF!</definedName>
    <definedName name="DVIRKAC600600_B">#REF!</definedName>
    <definedName name="DVIRKAC600600_C">#REF!</definedName>
    <definedName name="DVIRKAC600600_D">#REF!</definedName>
    <definedName name="DVIRKAC600600_E">#REF!</definedName>
    <definedName name="DVOJITAPEROVASVORKA">#REF!</definedName>
    <definedName name="DVOJITAPEROVASVORKA_A">#REF!</definedName>
    <definedName name="DVOJITAPEROVASVORKA_B">#REF!</definedName>
    <definedName name="DVOJITAPEROVASVORKA_C">#REF!</definedName>
    <definedName name="DVOJITAPEROVASVORKA_D">#REF!</definedName>
    <definedName name="DVOJITAPEROVASVORKA_E">#REF!</definedName>
    <definedName name="e">#REF!</definedName>
    <definedName name="eee">#REF!</definedName>
    <definedName name="eeeee">#REF!</definedName>
    <definedName name="eeeeeee">#REF!</definedName>
    <definedName name="eeeeeeee">#REF!</definedName>
    <definedName name="ELEKTROKRABICE6845">#REF!</definedName>
    <definedName name="ELEKTROKRABICE6845_A">#REF!</definedName>
    <definedName name="ELEKTROKRABICE6845_B">#REF!</definedName>
    <definedName name="ELEKTROKRABICE6845_C">#REF!</definedName>
    <definedName name="ELEKTROKRABICE6845_D">#REF!</definedName>
    <definedName name="ELEKTROKRABICE6845_E">#REF!</definedName>
    <definedName name="ELEKTROKRABICE6860">#REF!</definedName>
    <definedName name="ELEKTROKRABICE6860_A">#REF!</definedName>
    <definedName name="ELEKTROKRABICE6860_B">#REF!</definedName>
    <definedName name="ELEKTROKRABICE6860_C">#REF!</definedName>
    <definedName name="ELEKTROKRABICE6860_D">#REF!</definedName>
    <definedName name="ELEKTROKRABICE6860_E">#REF!</definedName>
    <definedName name="ELEKTROKRABICE6945_A">#REF!</definedName>
    <definedName name="ELEKTROKRABICE6945_B">#REF!</definedName>
    <definedName name="ELEKTROKRABICE6945_C">#REF!</definedName>
    <definedName name="ELEKTROKRABICE6945_D">#REF!</definedName>
    <definedName name="ELEKTROKRABICE6945_E">#REF!</definedName>
    <definedName name="end_rozpocty">#REF!</definedName>
    <definedName name="ergergegergergerg">#REF!</definedName>
    <definedName name="ergrthzk">#REF!</definedName>
    <definedName name="Est_copy_první">#REF!</definedName>
    <definedName name="Est_poslední">#REF!</definedName>
    <definedName name="Est_první">#REF!</definedName>
    <definedName name="etetetet">#REF!</definedName>
    <definedName name="eur">#REF!</definedName>
    <definedName name="Excel_BuiltIn_Print_Area">#REF!</definedName>
    <definedName name="Excel_BuiltIn_Print_Area_1_1">"$vm_1np_200_050d.$#REF!$#REF!:$#REF!$#REF!"</definedName>
    <definedName name="Excel_BuiltIn_Print_Area_1_1_1">#REF!,#REF!</definedName>
    <definedName name="Excel_BuiltIn_Print_Area_1_1_1_2">#REF!,#REF!</definedName>
    <definedName name="Excel_BuiltIn_Print_Area_1_1_1_3">#REF!,#REF!</definedName>
    <definedName name="Excel_BuiltIn_Print_Area_10">#REF!</definedName>
    <definedName name="Excel_BuiltIn_Print_Area_10_1">"$#REF!.$A$1:$F$9"</definedName>
    <definedName name="Excel_BuiltIn_Print_Area_11">"$#REF!.$A$1:$F$9"</definedName>
    <definedName name="Excel_BuiltIn_Print_Area_12">"$#REF!.$A$1:$F$9"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4_1">#REF!</definedName>
    <definedName name="Excel_BuiltIn_Print_Area_4_1_1">"$#REF!.$A$1:$F$9"</definedName>
    <definedName name="Excel_BuiltIn_Print_Area_5">#REF!</definedName>
    <definedName name="Excel_BuiltIn_Print_Area_5_1">"$#REF!.$A$1:$F$9"</definedName>
    <definedName name="Excel_BuiltIn_Print_Area_6">#REF!</definedName>
    <definedName name="Excel_BuiltIn_Print_Area_6_1">"$#REF!.$A$1:$F$9"</definedName>
    <definedName name="Excel_BuiltIn_Print_Area_7">#REF!</definedName>
    <definedName name="Excel_BuiltIn_Print_Area_7_1">"$#REF!.$A$1:$F$9"</definedName>
    <definedName name="Excel_BuiltIn_Print_Area_8">#REF!</definedName>
    <definedName name="Excel_BuiltIn_Print_Area_8_1">"$#REF!.$A$1:$F$9"</definedName>
    <definedName name="Excel_BuiltIn_Print_Area_9">"$#REF!.$A$1:$F$9"</definedName>
    <definedName name="exter1">#REF!</definedName>
    <definedName name="EXTRA">#REF!</definedName>
    <definedName name="EXTRA_A">#REF!</definedName>
    <definedName name="EXTRA_B">#REF!</definedName>
    <definedName name="EXTRA_C">#REF!</definedName>
    <definedName name="EXTRA_D">#REF!</definedName>
    <definedName name="EXTRA_E">#REF!</definedName>
    <definedName name="f">#REF!</definedName>
    <definedName name="FABION100">#REF!</definedName>
    <definedName name="FABION100_A">#REF!</definedName>
    <definedName name="FABION100_B">#REF!</definedName>
    <definedName name="FABION100_C">#REF!</definedName>
    <definedName name="FABION100_D">#REF!</definedName>
    <definedName name="FABION100_E">#REF!</definedName>
    <definedName name="FABION127">#REF!</definedName>
    <definedName name="FABION127_A">#REF!</definedName>
    <definedName name="FABION127_B">#REF!</definedName>
    <definedName name="FABION127_C">#REF!</definedName>
    <definedName name="FABION127_D">#REF!</definedName>
    <definedName name="FABION127_E">#REF!</definedName>
    <definedName name="fakt">[19]App_6!#REF!</definedName>
    <definedName name="fdasfa">#N/A</definedName>
    <definedName name="fdasfa_1">0</definedName>
    <definedName name="FEINFRESKO_E">#REF!</definedName>
    <definedName name="FFFFFFF">#REF!</definedName>
    <definedName name="FINISH">#REF!</definedName>
    <definedName name="FINISH_A">#REF!</definedName>
    <definedName name="FINISH_B">#REF!</definedName>
    <definedName name="FINISH_C">#REF!</definedName>
    <definedName name="FINISH_D">#REF!</definedName>
    <definedName name="FINISH_E">#REF!</definedName>
    <definedName name="firmy_rozpocty.0">#REF!</definedName>
    <definedName name="firmy_rozpocty.1">#REF!</definedName>
    <definedName name="firmy_rozpocty_pozn.Poznamka2">#REF!</definedName>
    <definedName name="FISURADAE24">#REF!</definedName>
    <definedName name="FISURALDAE24_A">#REF!</definedName>
    <definedName name="FISURALDAE24_B">#REF!</definedName>
    <definedName name="FISURALDAE24_C">#REF!</definedName>
    <definedName name="FISURALDAE24_D">#REF!</definedName>
    <definedName name="FISURALDAE24_E">#REF!</definedName>
    <definedName name="FOLIEPAROFOL">#REF!</definedName>
    <definedName name="FOLIEPAROFOL_A">#REF!</definedName>
    <definedName name="FOLIEPAROFOL_B">#REF!</definedName>
    <definedName name="FOLIEPAROFOL_C">#REF!</definedName>
    <definedName name="FOLIEPAROFOL_D">#REF!</definedName>
    <definedName name="FOLIEPAROFOL_E">#REF!</definedName>
    <definedName name="G___P__">#REF!</definedName>
    <definedName name="gbp">#REF!</definedName>
    <definedName name="GEWALBE">#REF!</definedName>
    <definedName name="GEWALBE_A">#REF!</definedName>
    <definedName name="GEWALBE_B">#REF!</definedName>
    <definedName name="GEWALBE_C">#REF!</definedName>
    <definedName name="GEWALBE_D">#REF!</definedName>
    <definedName name="GEWALBE_E">#REF!</definedName>
    <definedName name="gje§bgj§webgj§g">#REF!</definedName>
    <definedName name="GYPTONEBASEA">#REF!</definedName>
    <definedName name="GYPTONEBASEA_A">#REF!</definedName>
    <definedName name="GYPTONEBASEA_B">#REF!</definedName>
    <definedName name="GYPTONEBASEA_C">#REF!</definedName>
    <definedName name="GYPTONEBASEA_D">#REF!</definedName>
    <definedName name="GYPTONEBASEA_E">#REF!</definedName>
    <definedName name="GYPTONEBASED1">#REF!</definedName>
    <definedName name="GYPTONEBASED1_A">#REF!</definedName>
    <definedName name="GYPTONEBASED1_B">#REF!</definedName>
    <definedName name="GYPTONEBASED1_C">#REF!</definedName>
    <definedName name="GYPTONEBASED1_D">#REF!</definedName>
    <definedName name="GYPTONEBASED1_E">#REF!</definedName>
    <definedName name="GYPTONEBASEE">#REF!</definedName>
    <definedName name="GYPTONEBASEE_A">#REF!</definedName>
    <definedName name="GYPTONEBASEE_B">#REF!</definedName>
    <definedName name="GYPTONEBASEE_C">#REF!</definedName>
    <definedName name="GYPTONEBASEE_D">#REF!</definedName>
    <definedName name="GYPTONEBASEE_E">#REF!</definedName>
    <definedName name="GYPTONELINEA">#REF!</definedName>
    <definedName name="GYPTONELINEA_A">#REF!</definedName>
    <definedName name="GYPTONELINEA_B">#REF!</definedName>
    <definedName name="GYPTONELINEA_C">#REF!</definedName>
    <definedName name="GYPTONELINEA_D">#REF!</definedName>
    <definedName name="GYPTONELINEA_E">#REF!</definedName>
    <definedName name="GYPTONELINEE">#REF!</definedName>
    <definedName name="GYPTONELINEE_A">#REF!</definedName>
    <definedName name="GYPTONELINEE_B">#REF!</definedName>
    <definedName name="GYPTONELINEE_C">#REF!</definedName>
    <definedName name="GYPTONELINEE_D">#REF!</definedName>
    <definedName name="GYPTONELINEE_E">#REF!</definedName>
    <definedName name="GYPTONELINEED_A">#REF!</definedName>
    <definedName name="GYPTONELINEED_B">#REF!</definedName>
    <definedName name="GYPTONELINEED_C">#REF!</definedName>
    <definedName name="GYPTONELINEED_D">#REF!</definedName>
    <definedName name="GYPTONELINEED_E">#REF!</definedName>
    <definedName name="GYPTONEPOINT11A">#REF!</definedName>
    <definedName name="GYPTONEPOINT11A_A">#REF!</definedName>
    <definedName name="GYPTONEPOINT11A_B">#REF!</definedName>
    <definedName name="GYPTONEPOINT11A_C">#REF!</definedName>
    <definedName name="GYPTONEPOINT11A_D">#REF!</definedName>
    <definedName name="GYPTONEPOINT11A_E">#REF!</definedName>
    <definedName name="GYPTONEPOINT11E">#REF!</definedName>
    <definedName name="GYPTONEPOINT11E_A">#REF!</definedName>
    <definedName name="GYPTONEPOINT11E_B">#REF!</definedName>
    <definedName name="GYPTONEPOINT11E_C">#REF!</definedName>
    <definedName name="GYPTONEPOINT11E_D">#REF!</definedName>
    <definedName name="GYPTONEPOINT11E_E">#REF!</definedName>
    <definedName name="GYPTONEPOINT12A">#REF!</definedName>
    <definedName name="GYPTONEPOINT12A_A">#REF!</definedName>
    <definedName name="GYPTONEPOINT12A_B">#REF!</definedName>
    <definedName name="GYPTONEPOINT12A_C">#REF!</definedName>
    <definedName name="GYPTONEPOINT12A_D">#REF!</definedName>
    <definedName name="GYPTONEPOINT12A_E">#REF!</definedName>
    <definedName name="GYPTONEPOINT12E">#REF!</definedName>
    <definedName name="GYPTONEPOINT12E_A">#REF!</definedName>
    <definedName name="GYPTONEPOINT12E_B">#REF!</definedName>
    <definedName name="GYPTONEPOINT12E_C">#REF!</definedName>
    <definedName name="GYPTONEPOINT12E_D">#REF!</definedName>
    <definedName name="GYPTONEPOINT12E_E">#REF!</definedName>
    <definedName name="GYPTONEQUATTRO20A">#REF!</definedName>
    <definedName name="GYPTONEQUATTRO20A_A">#REF!</definedName>
    <definedName name="GYPTONEQUATTRO20A_B">#REF!</definedName>
    <definedName name="GYPTONEQUATTRO20A_C">#REF!</definedName>
    <definedName name="GYPTONEQUATTRO20A_D">#REF!</definedName>
    <definedName name="GYPTONEQUATTRO20A_E">#REF!</definedName>
    <definedName name="GYPTONEQUATTRO20E">#REF!</definedName>
    <definedName name="GYPTONEQUATTRO20E_A">#REF!</definedName>
    <definedName name="GYPTONEQUATTRO20E_B">#REF!</definedName>
    <definedName name="GYPTONEQUATTRO20E_C">#REF!</definedName>
    <definedName name="GYPTONEQUATTRO20E_D">#REF!</definedName>
    <definedName name="GYPTONEQUATTRO20E_E">#REF!</definedName>
    <definedName name="GYPTONEQUATTRO22A">#REF!</definedName>
    <definedName name="GYPTONEQUATTRO22A_A">#REF!</definedName>
    <definedName name="GYPTONEQUATTRO22A_B">#REF!</definedName>
    <definedName name="GYPTONEQUATTRO22A_C">#REF!</definedName>
    <definedName name="GYPTONEQUATTRO22A_D">#REF!</definedName>
    <definedName name="GYPTONEQUATTRO22A_E">#REF!</definedName>
    <definedName name="GYPTONEQUATTRO22E">#REF!</definedName>
    <definedName name="GYPTONEQUATTRO22E_A">#REF!</definedName>
    <definedName name="GYPTONEQUATTRO22E_B">#REF!</definedName>
    <definedName name="GYPTONEQUATTRO22E_C">#REF!</definedName>
    <definedName name="GYPTONEQUATTRO22E_D">#REF!</definedName>
    <definedName name="GYPTONEQUATTRO22E_E">#REF!</definedName>
    <definedName name="H">#REF!</definedName>
    <definedName name="hjhguioifz">#REF!</definedName>
    <definedName name="Hlavička">[12]MaR!#REF!</definedName>
    <definedName name="Hlavička_1">0</definedName>
    <definedName name="Hlavička_2">[13]MaR!#REF!</definedName>
    <definedName name="HLAVNIPROFILT15">#REF!</definedName>
    <definedName name="HLAVNIPROFILT15_A">#REF!</definedName>
    <definedName name="HLAVNIPROFILT15_B">#REF!</definedName>
    <definedName name="HLAVNIPROFILT15_C">#REF!</definedName>
    <definedName name="HLAVNIPROFILT15_D">#REF!</definedName>
    <definedName name="HLAVNIPROFILT15_E">#REF!</definedName>
    <definedName name="HLAVNIPROFILT153000">#REF!</definedName>
    <definedName name="HLAVNIPROFILT24">#REF!</definedName>
    <definedName name="HLAVNIPROFILT24_A">#REF!</definedName>
    <definedName name="HLAVNIPROFILT24_B">#REF!</definedName>
    <definedName name="HLAVNIPROFILT24_C">#REF!</definedName>
    <definedName name="HLAVNIPROFILT24_D">#REF!</definedName>
    <definedName name="HLAVNIPROFILT24_E">#REF!</definedName>
    <definedName name="HMOZDINKAKDM">#REF!</definedName>
    <definedName name="HMOZDINKAKDM_A">#REF!</definedName>
    <definedName name="HMOZDINKAKDM_B">#REF!</definedName>
    <definedName name="HMOZDINKAKDM_C">#REF!</definedName>
    <definedName name="HMOZDINKAKDM_D">#REF!</definedName>
    <definedName name="HMOZDINKAKDM_E">#REF!</definedName>
    <definedName name="HodVyroba">[20]Parametry!$D$25</definedName>
    <definedName name="hovno">#REF!</definedName>
    <definedName name="HREBUPAT">#REF!</definedName>
    <definedName name="HREBUPAT_A">#REF!</definedName>
    <definedName name="HREBUPAT_B">#REF!</definedName>
    <definedName name="HREBUPAT_C">#REF!</definedName>
    <definedName name="HREBUPAT_D">#REF!</definedName>
    <definedName name="HREBUPAT_E">#REF!</definedName>
    <definedName name="HSV">[17]Rekapitulace!$E$9</definedName>
    <definedName name="HSV0">[17]Položky!#REF!</definedName>
    <definedName name="HTML_CodePage" hidden="1">1250</definedName>
    <definedName name="HTML_Control" hidden="1">{"'List1'!$A$1:$I$85"}</definedName>
    <definedName name="HTML_Description" hidden="1">""</definedName>
    <definedName name="HTML_Email" hidden="1">""</definedName>
    <definedName name="HTML_Header" hidden="1">"List1"</definedName>
    <definedName name="HTML_LastUpdate" hidden="1">"3.11.1998"</definedName>
    <definedName name="HTML_LineAfter" hidden="1">TRUE</definedName>
    <definedName name="HTML_LineBefore" hidden="1">TRUE</definedName>
    <definedName name="HTML_Name" hidden="1">"Martin Bican"</definedName>
    <definedName name="HTML_OBDlg2" hidden="1">TRUE</definedName>
    <definedName name="HTML_OBDlg4" hidden="1">TRUE</definedName>
    <definedName name="HTML_OS" hidden="1">0</definedName>
    <definedName name="HTML_PathFile" hidden="1">"C:\Dokumenty\HTML.htm"</definedName>
    <definedName name="HTML_Title" hidden="1">"STEF_POL_1"</definedName>
    <definedName name="HUTPROFIL">#REF!</definedName>
    <definedName name="HUTPROFIL_A">#REF!</definedName>
    <definedName name="HUTPROFIL_B">#REF!</definedName>
    <definedName name="HUTPROFIL_C">#REF!</definedName>
    <definedName name="HUTPROFIL_D">#REF!</definedName>
    <definedName name="HUTPROFIL_E">#REF!</definedName>
    <definedName name="HZS">[17]Rekapitulace!$I$9</definedName>
    <definedName name="HZS0">[17]Položky!#REF!</definedName>
    <definedName name="chf">#REF!</definedName>
    <definedName name="IC">#REF!</definedName>
    <definedName name="Import1">#REF!</definedName>
    <definedName name="Import1_1">#REF!</definedName>
    <definedName name="Import1_2">#REF!</definedName>
    <definedName name="Import2">#REF!</definedName>
    <definedName name="instr">#REF!</definedName>
    <definedName name="instr_rozv">#REF!</definedName>
    <definedName name="Integr_poslední">#REF!</definedName>
    <definedName name="inter1">#REF!</definedName>
    <definedName name="izolace">#REF!</definedName>
    <definedName name="Izolace_akustické">'[8]SO 11.1A Výkaz výměr'!#REF!</definedName>
    <definedName name="Izolace_proti_vodě">'[8]SO 11.1A Výkaz výměr'!#REF!</definedName>
    <definedName name="JEZDECCDPROFILU">#REF!</definedName>
    <definedName name="JEZDECCDPROFILU_A">#REF!</definedName>
    <definedName name="JEZDECCDPROFILU_B">#REF!</definedName>
    <definedName name="JEZDECCDPROFILU_C">#REF!</definedName>
    <definedName name="JEZDECCDPROFILU_D">#REF!</definedName>
    <definedName name="JEZDECCDPROFILU_E">#REF!</definedName>
    <definedName name="JKSO">#REF!</definedName>
    <definedName name="joeqrgjjú">#REF!</definedName>
    <definedName name="JOSEF">#REF!</definedName>
    <definedName name="jzzuggt">#REF!</definedName>
    <definedName name="k_6_ko">#REF!</definedName>
    <definedName name="k_6_sz">#REF!</definedName>
    <definedName name="k_8_ko">#REF!</definedName>
    <definedName name="k_8_sz">#REF!</definedName>
    <definedName name="kab">#REF!</definedName>
    <definedName name="kabn">#REF!</definedName>
    <definedName name="KAZ_1">#REF!</definedName>
    <definedName name="KAZ_1_A">#REF!</definedName>
    <definedName name="KAZ_1_B">#REF!</definedName>
    <definedName name="KAZ_1_C">#REF!</definedName>
    <definedName name="KAZ_1_D">#REF!</definedName>
    <definedName name="KAZ_1_E">#REF!</definedName>
    <definedName name="KAZ_1_M">#REF!</definedName>
    <definedName name="KAZ_1_P">#REF!</definedName>
    <definedName name="KAZ_10">#REF!</definedName>
    <definedName name="KAZ_10_A">#REF!</definedName>
    <definedName name="KAZ_10_B">#REF!</definedName>
    <definedName name="KAZ_10_C">#REF!</definedName>
    <definedName name="KAZ_10_D">#REF!</definedName>
    <definedName name="KAZ_10_E">#REF!</definedName>
    <definedName name="KAZ_10_M">#REF!</definedName>
    <definedName name="KAZ_10_P">#REF!</definedName>
    <definedName name="KAZ_11">#REF!</definedName>
    <definedName name="KAZ_11_A">#REF!</definedName>
    <definedName name="KAZ_11_B">#REF!</definedName>
    <definedName name="KAZ_11_C">#REF!</definedName>
    <definedName name="KAZ_11_D">#REF!</definedName>
    <definedName name="KAZ_11_E">#REF!</definedName>
    <definedName name="KAZ_11_M">#REF!</definedName>
    <definedName name="KAZ_11_P">#REF!</definedName>
    <definedName name="KAZ_12">#REF!</definedName>
    <definedName name="KAZ_12_A">#REF!</definedName>
    <definedName name="KAZ_12_B">#REF!</definedName>
    <definedName name="KAZ_12_C">#REF!</definedName>
    <definedName name="KAZ_12_D">#REF!</definedName>
    <definedName name="KAZ_12_E">#REF!</definedName>
    <definedName name="KAZ_12_M">#REF!</definedName>
    <definedName name="KAZ_12_P">#REF!</definedName>
    <definedName name="KAZ_13">#REF!</definedName>
    <definedName name="KAZ_13_A">#REF!</definedName>
    <definedName name="KAZ_13_B">#REF!</definedName>
    <definedName name="KAZ_13_C">#REF!</definedName>
    <definedName name="KAZ_13_D">#REF!</definedName>
    <definedName name="KAZ_13_E">#REF!</definedName>
    <definedName name="KAZ_13_M">#REF!</definedName>
    <definedName name="KAZ_13_P">#REF!</definedName>
    <definedName name="KAZ_14">#REF!</definedName>
    <definedName name="KAZ_14_A">#REF!</definedName>
    <definedName name="KAZ_14_B">#REF!</definedName>
    <definedName name="KAZ_14_C">#REF!</definedName>
    <definedName name="KAZ_14_D">#REF!</definedName>
    <definedName name="KAZ_14_E">#REF!</definedName>
    <definedName name="KAZ_14_M">#REF!</definedName>
    <definedName name="KAZ_14_P">#REF!</definedName>
    <definedName name="KAZ_15">#REF!</definedName>
    <definedName name="KAZ_15_A">#REF!</definedName>
    <definedName name="KAZ_15_B">#REF!</definedName>
    <definedName name="KAZ_15_C">#REF!</definedName>
    <definedName name="KAZ_15_D">#REF!</definedName>
    <definedName name="KAZ_15_E">#REF!</definedName>
    <definedName name="KAZ_15_M">#REF!</definedName>
    <definedName name="KAZ_15_P">#REF!</definedName>
    <definedName name="KAZ_16">#REF!</definedName>
    <definedName name="KAZ_16_A">#REF!</definedName>
    <definedName name="KAZ_16_B">#REF!</definedName>
    <definedName name="KAZ_16_C">#REF!</definedName>
    <definedName name="KAZ_16_D">#REF!</definedName>
    <definedName name="KAZ_16_E">#REF!</definedName>
    <definedName name="KAZ_16_M">#REF!</definedName>
    <definedName name="KAZ_16_P">#REF!</definedName>
    <definedName name="KAZ_17">#REF!</definedName>
    <definedName name="KAZ_17_A">#REF!</definedName>
    <definedName name="KAZ_17_B">#REF!</definedName>
    <definedName name="KAZ_17_C">#REF!</definedName>
    <definedName name="KAZ_17_D">#REF!</definedName>
    <definedName name="KAZ_17_E">#REF!</definedName>
    <definedName name="KAZ_17_M">#REF!</definedName>
    <definedName name="KAZ_17_P">#REF!</definedName>
    <definedName name="KAZ_18">#REF!</definedName>
    <definedName name="KAZ_18_A">#REF!</definedName>
    <definedName name="KAZ_18_B">#REF!</definedName>
    <definedName name="KAZ_18_C">#REF!</definedName>
    <definedName name="KAZ_18_D">#REF!</definedName>
    <definedName name="KAZ_18_E">#REF!</definedName>
    <definedName name="KAZ_18_M">#REF!</definedName>
    <definedName name="KAZ_18_P">#REF!</definedName>
    <definedName name="KAZ_19">#REF!</definedName>
    <definedName name="KAZ_19_A">#REF!</definedName>
    <definedName name="KAZ_19_B">#REF!</definedName>
    <definedName name="KAZ_19_C">#REF!</definedName>
    <definedName name="KAZ_19_D">#REF!</definedName>
    <definedName name="KAZ_19_E">#REF!</definedName>
    <definedName name="KAZ_19_M">#REF!</definedName>
    <definedName name="KAZ_19_P">#REF!</definedName>
    <definedName name="KAZ_2">#REF!</definedName>
    <definedName name="KAZ_2_A">#REF!</definedName>
    <definedName name="KAZ_2_B">#REF!</definedName>
    <definedName name="KAZ_2_C">#REF!</definedName>
    <definedName name="KAZ_2_D">#REF!</definedName>
    <definedName name="KAZ_2_E">#REF!</definedName>
    <definedName name="KAZ_2_M">#REF!</definedName>
    <definedName name="KAZ_2_P">#REF!</definedName>
    <definedName name="KAZ_20">#REF!</definedName>
    <definedName name="KAZ_20_A">#REF!</definedName>
    <definedName name="KAZ_20_B">#REF!</definedName>
    <definedName name="KAZ_20_C">#REF!</definedName>
    <definedName name="KAZ_20_D">#REF!</definedName>
    <definedName name="KAZ_20_E">#REF!</definedName>
    <definedName name="KAZ_20_M">#REF!</definedName>
    <definedName name="KAZ_20_P">#REF!</definedName>
    <definedName name="KAZ_21">#REF!</definedName>
    <definedName name="KAZ_21_A">#REF!</definedName>
    <definedName name="KAZ_21_B">#REF!</definedName>
    <definedName name="KAZ_21_C">#REF!</definedName>
    <definedName name="KAZ_21_D">#REF!</definedName>
    <definedName name="KAZ_21_E">#REF!</definedName>
    <definedName name="KAZ_21_M">#REF!</definedName>
    <definedName name="KAZ_21_P">#REF!</definedName>
    <definedName name="KAZ_22">#REF!</definedName>
    <definedName name="KAZ_22_A">#REF!</definedName>
    <definedName name="KAZ_22_B">#REF!</definedName>
    <definedName name="KAZ_22_C">#REF!</definedName>
    <definedName name="KAZ_22_D">#REF!</definedName>
    <definedName name="KAZ_22_E">#REF!</definedName>
    <definedName name="KAZ_22_M">#REF!</definedName>
    <definedName name="KAZ_22_P">#REF!</definedName>
    <definedName name="KAZ_3">#REF!</definedName>
    <definedName name="KAZ_3_A">#REF!</definedName>
    <definedName name="KAZ_3_B">#REF!</definedName>
    <definedName name="KAZ_3_C">#REF!</definedName>
    <definedName name="KAZ_3_D">#REF!</definedName>
    <definedName name="KAZ_3_E">#REF!</definedName>
    <definedName name="KAZ_3_M">#REF!</definedName>
    <definedName name="KAZ_3_P">#REF!</definedName>
    <definedName name="KAZ_4">#REF!</definedName>
    <definedName name="KAZ_4_A">#REF!</definedName>
    <definedName name="KAZ_4_B">#REF!</definedName>
    <definedName name="KAZ_4_C">#REF!</definedName>
    <definedName name="KAZ_4_D">#REF!</definedName>
    <definedName name="KAZ_4_E">#REF!</definedName>
    <definedName name="KAZ_4_M">#REF!</definedName>
    <definedName name="KAZ_4_P">#REF!</definedName>
    <definedName name="KAZ_5">#REF!</definedName>
    <definedName name="KAZ_5_A">#REF!</definedName>
    <definedName name="KAZ_5_B">#REF!</definedName>
    <definedName name="KAZ_5_C">#REF!</definedName>
    <definedName name="KAZ_5_D">#REF!</definedName>
    <definedName name="KAZ_5_E">#REF!</definedName>
    <definedName name="KAZ_5_M">#REF!</definedName>
    <definedName name="KAZ_5_P">#REF!</definedName>
    <definedName name="KAZ_6">#REF!</definedName>
    <definedName name="KAZ_6_A">#REF!</definedName>
    <definedName name="KAZ_6_B">#REF!</definedName>
    <definedName name="KAZ_6_C">#REF!</definedName>
    <definedName name="KAZ_6_D">#REF!</definedName>
    <definedName name="KAZ_6_E">#REF!</definedName>
    <definedName name="KAZ_6_M">#REF!</definedName>
    <definedName name="KAZ_6_P">#REF!</definedName>
    <definedName name="KAZ_7">#REF!</definedName>
    <definedName name="KAZ_7_A">#REF!</definedName>
    <definedName name="KAZ_7_B">#REF!</definedName>
    <definedName name="KAZ_7_C">#REF!</definedName>
    <definedName name="KAZ_7_D">#REF!</definedName>
    <definedName name="KAZ_7_E">#REF!</definedName>
    <definedName name="KAZ_7_M">#REF!</definedName>
    <definedName name="KAZ_7_P">#REF!</definedName>
    <definedName name="KAZ_8">#REF!</definedName>
    <definedName name="KAZ_8_A">#REF!</definedName>
    <definedName name="KAZ_8_B">#REF!</definedName>
    <definedName name="KAZ_8_C">#REF!</definedName>
    <definedName name="KAZ_8_D">#REF!</definedName>
    <definedName name="KAZ_8_E">#REF!</definedName>
    <definedName name="KAZ_8_M">#REF!</definedName>
    <definedName name="KAZ_8_P">#REF!</definedName>
    <definedName name="KAZ_9">#REF!</definedName>
    <definedName name="KAZ_9_A">#REF!</definedName>
    <definedName name="KAZ_9_B">#REF!</definedName>
    <definedName name="KAZ_9_C">#REF!</definedName>
    <definedName name="KAZ_9_D">#REF!</definedName>
    <definedName name="KAZ_9_E">#REF!</definedName>
    <definedName name="KAZ_9_M">#REF!</definedName>
    <definedName name="KAZ_9_P">#REF!</definedName>
    <definedName name="KM">[21]dodav!$E$7</definedName>
    <definedName name="kmn">[22]dodav!$E$6</definedName>
    <definedName name="KMVIMPERK1">[23]mont!$E$5</definedName>
    <definedName name="Kod">#REF!</definedName>
    <definedName name="Kod_1">0</definedName>
    <definedName name="Kod_2">#REF!</definedName>
    <definedName name="KoefDopr">[24]Rozp!#REF!</definedName>
    <definedName name="Komunikace">'[8]SO 11.1A Výkaz výměr'!#REF!</definedName>
    <definedName name="konec">#REF!</definedName>
    <definedName name="Konstrukce_klempířské">'[8]SO 11.1A Výkaz výměr'!#REF!</definedName>
    <definedName name="Konstrukce_tesařské">'[25]SO 51.4 Výkaz výměr'!#REF!</definedName>
    <definedName name="Konstrukce_truhlářské">'[8]SO 11.1A Výkaz výměr'!#REF!</definedName>
    <definedName name="KONSTRUKCEPROBATERIE">#REF!</definedName>
    <definedName name="KONSTRUKCEPROBATERIE_A">#REF!</definedName>
    <definedName name="KONSTRUKCEPROBATERIE_B">#REF!</definedName>
    <definedName name="KONSTRUKCEPROBATERIE_C">#REF!</definedName>
    <definedName name="KONSTRUKCEPROBATERIE_D">#REF!</definedName>
    <definedName name="KONSTRUKCEPROBATERIE_E">#REF!</definedName>
    <definedName name="KONSTRUKCEPROBIDET">#REF!</definedName>
    <definedName name="KONSTRUKCEPROBIDET_A">#REF!</definedName>
    <definedName name="KONSTRUKCEPROBIDET_B">#REF!</definedName>
    <definedName name="KONSTRUKCEPROBIDET_C">#REF!</definedName>
    <definedName name="KONSTRUKCEPROBIDET_D">#REF!</definedName>
    <definedName name="KONSTRUKCEPROBIDET_E">#REF!</definedName>
    <definedName name="KONSTRUKCEPROPISOARY">#REF!</definedName>
    <definedName name="KONSTRUKCEPROPISOARY_A">#REF!</definedName>
    <definedName name="KONSTRUKCEPROPISOARY_B">#REF!</definedName>
    <definedName name="KONSTRUKCEPROPISOARY_C">#REF!</definedName>
    <definedName name="KONSTRUKCEPROPISOARY_D">#REF!</definedName>
    <definedName name="KONSTRUKCEPROPISOARY_E">#REF!</definedName>
    <definedName name="KONSTRUKCEPROPOTRUBI">#REF!</definedName>
    <definedName name="KONSTRUKCEPROPOTRUBI_A">#REF!</definedName>
    <definedName name="KONSTRUKCEPROPOTRUBI_B">#REF!</definedName>
    <definedName name="KONSTRUKCEPROPOTRUBI_C">#REF!</definedName>
    <definedName name="KONSTRUKCEPROPOTRUBI_D">#REF!</definedName>
    <definedName name="KONSTRUKCEPROPOTRUBI_E">#REF!</definedName>
    <definedName name="KONSTRUKCEPROUMYVADLA">#REF!</definedName>
    <definedName name="KONSTRUKCEPROUMYVADLA_A">#REF!</definedName>
    <definedName name="KONSTRUKCEPROUMYVADLA_B">#REF!</definedName>
    <definedName name="KONSTRUKCEPROUMYVADLA_C">#REF!</definedName>
    <definedName name="KONSTRUKCEPROUMYVADLA_D">#REF!</definedName>
    <definedName name="KONSTRUKCEPROUMYVADLA_E">#REF!</definedName>
    <definedName name="KONSTRUKCEPROWC">#REF!</definedName>
    <definedName name="KONSTRUKCEPROWC_A">#REF!</definedName>
    <definedName name="KONSTRUKCEPROWC_B">#REF!</definedName>
    <definedName name="KONSTRUKCEPROWC_C">#REF!</definedName>
    <definedName name="KONSTRUKCEPROWC_D">#REF!</definedName>
    <definedName name="KONSTRUKCEPROWC_E">#REF!</definedName>
    <definedName name="Kovové_stavební_doplňkové_konstrukce">'[8]SO 11.1A Výkaz výměr'!#REF!</definedName>
    <definedName name="kr_15">#REF!</definedName>
    <definedName name="kr_15_ła">#REF!</definedName>
    <definedName name="KRIZOVASPOJKA">#REF!</definedName>
    <definedName name="KRIZOVASPOJKA_A">#REF!</definedName>
    <definedName name="KRIZOVASPOJKA_B">#REF!</definedName>
    <definedName name="KRIZOVASPOJKA_C">#REF!</definedName>
    <definedName name="KRIZOVASPOJKA_D">#REF!</definedName>
    <definedName name="KRIZOVASPOJKA_E">#REF!</definedName>
    <definedName name="KRYCIPROFILPVC33X12">#REF!</definedName>
    <definedName name="KRYCIPROFILPVC33X12_A">#REF!</definedName>
    <definedName name="KRYCIPROFILPVC33X12_B">#REF!</definedName>
    <definedName name="KRYCIPROFILPVC33X12_C">#REF!</definedName>
    <definedName name="KRYCIPROFILPVC33X12_D">#REF!</definedName>
    <definedName name="KRYCIPROFILPVC33X12_E">#REF!</definedName>
    <definedName name="ks">#REF!</definedName>
    <definedName name="KSDK">'[25]SO 51.4 Výkaz výměr'!#REF!</definedName>
    <definedName name="kuchyně">[4]Budova!$A$1947:$A$2081</definedName>
    <definedName name="L">#REF!</definedName>
    <definedName name="la">#REF!</definedName>
    <definedName name="LAGUNA_B">#REF!</definedName>
    <definedName name="LAGUNA_C">#REF!</definedName>
    <definedName name="LAGUNA_D">#REF!</definedName>
    <definedName name="LAGUNA_E">#REF!</definedName>
    <definedName name="LAMELABASE_A">#REF!</definedName>
    <definedName name="LAMELABASE_B">#REF!</definedName>
    <definedName name="LAMELABASE_C">#REF!</definedName>
    <definedName name="LAMELABASE_D">#REF!</definedName>
    <definedName name="LAMELABASE_E">#REF!</definedName>
    <definedName name="LAMELALINE8_A">#REF!</definedName>
    <definedName name="LAMELALINE8_B">#REF!</definedName>
    <definedName name="LAMELALINE8_C">#REF!</definedName>
    <definedName name="LAMELALINE8_D">#REF!</definedName>
    <definedName name="LAMELALINE8_E">#REF!</definedName>
    <definedName name="LAMELAPOINT15_A">#REF!</definedName>
    <definedName name="LAMELAPOINT15_B">#REF!</definedName>
    <definedName name="LAMELAPOINT15_C">#REF!</definedName>
    <definedName name="LAMELAPOINT15_D">#REF!</definedName>
    <definedName name="LAMELAPOINT15_E">#REF!</definedName>
    <definedName name="LEPICITMEL">#REF!</definedName>
    <definedName name="LEPICITMEL_A">#REF!</definedName>
    <definedName name="LEPICITMEL_B">#REF!</definedName>
    <definedName name="LEPICITMEL_C">#REF!</definedName>
    <definedName name="LEPICITMEL_D">#REF!</definedName>
    <definedName name="LEPICITMEL_E">#REF!</definedName>
    <definedName name="LEPICITMEL40KG_A">#REF!</definedName>
    <definedName name="LEPICITMEL40KG_B">#REF!</definedName>
    <definedName name="LEPICITMEL40KG_C">#REF!</definedName>
    <definedName name="LEPICITMEL40KG_D">#REF!</definedName>
    <definedName name="LEPICITMEL40KG_E">#REF!</definedName>
    <definedName name="LIAPOR">#REF!</definedName>
    <definedName name="LIAPOR_A">#REF!</definedName>
    <definedName name="LIAPOR_B">#REF!</definedName>
    <definedName name="LIAPOR_C">#REF!</definedName>
    <definedName name="LIAPOR_D">#REF!</definedName>
    <definedName name="LIAPOR_E">#REF!</definedName>
    <definedName name="M">#REF!</definedName>
    <definedName name="Malby__tapety__nátěry__nástřiky">'[8]SO 11.1A Výkaz výměr'!#REF!</definedName>
    <definedName name="mar">[4]Budova!$A$2084:$A$2332</definedName>
    <definedName name="Marka">#REF!</definedName>
    <definedName name="Mena">[18]Stavba!$J$29</definedName>
    <definedName name="MICROE24">#REF!</definedName>
    <definedName name="MICROE24_A">#REF!</definedName>
    <definedName name="MICROE24_B">#REF!</definedName>
    <definedName name="MICROE24_C">#REF!</definedName>
    <definedName name="MICROE24_D">#REF!</definedName>
    <definedName name="MICROE24_E">#REF!</definedName>
    <definedName name="MJ">#REF!</definedName>
    <definedName name="MJ_12">#REF!</definedName>
    <definedName name="MJ_34">#REF!</definedName>
    <definedName name="MJ_50">#REF!</definedName>
    <definedName name="ml§guofziůfzuů">#REF!</definedName>
    <definedName name="mn">[26]Rozp!$I$22</definedName>
    <definedName name="MO">#REF!</definedName>
    <definedName name="MO_12">#REF!</definedName>
    <definedName name="MO_34">#REF!</definedName>
    <definedName name="MO_50">#REF!</definedName>
    <definedName name="MOLLYKOTVY4LM4_A">#REF!</definedName>
    <definedName name="MOLLYKOTVY4LM4_B">#REF!</definedName>
    <definedName name="MOLLYKOTVY4LM4_C">#REF!</definedName>
    <definedName name="MOLLYKOTVY4LM4_D">#REF!</definedName>
    <definedName name="MOLLYKOTVY4LM4_E">#REF!</definedName>
    <definedName name="MOLLYKOTVY4SM4">#REF!</definedName>
    <definedName name="MOLLYKOTVY4SM4_A">#REF!</definedName>
    <definedName name="MOLLYKOTVY4SM4_B">#REF!</definedName>
    <definedName name="MOLLYKOTVY4SM4_C">#REF!</definedName>
    <definedName name="MOLLYKOTVY4SM4_D">#REF!</definedName>
    <definedName name="MOLLYKOTVY4SM4_E">#REF!</definedName>
    <definedName name="MOLLYKOTVY6LM5_A">#REF!</definedName>
    <definedName name="MOLLYKOTVY6LM5_B">#REF!</definedName>
    <definedName name="MOLLYKOTVY6LM5_C">#REF!</definedName>
    <definedName name="MOLLYKOTVY6LM5_D">#REF!</definedName>
    <definedName name="MOLLYKOTVY6LM5_E">#REF!</definedName>
    <definedName name="MOLLYKOTVY6SM5">#REF!</definedName>
    <definedName name="MOLLYKOTVY6SM5_A">#REF!</definedName>
    <definedName name="MOLLYKOTVY6SM5_B">#REF!</definedName>
    <definedName name="MOLLYKOTVY6SM5_C">#REF!</definedName>
    <definedName name="MOLLYKOTVY6SM5_D">#REF!</definedName>
    <definedName name="MOLLYKOTVY6SM5_E">#REF!</definedName>
    <definedName name="MOLLYKOTVY8LM6">#REF!</definedName>
    <definedName name="MOLLYKOTVY8LM6_A">#REF!</definedName>
    <definedName name="MOLLYKOTVY8LM6_B">#REF!</definedName>
    <definedName name="MOLLYKOTVY8LM6_C">#REF!</definedName>
    <definedName name="MOLLYKOTVY8LM6_D">#REF!</definedName>
    <definedName name="MOLLYKOTVY8LM6_E">#REF!</definedName>
    <definedName name="MOLLYKOTVY8SM6">#REF!</definedName>
    <definedName name="MOLLYKOTVY8SM6_A">#REF!</definedName>
    <definedName name="MOLLYKOTVY8SM6_B">#REF!</definedName>
    <definedName name="MOLLYKOTVY8SM6_C">#REF!</definedName>
    <definedName name="MOLLYKOTVY8SM6_D">#REF!</definedName>
    <definedName name="MOLLYKOTVY8SM6_E">#REF!</definedName>
    <definedName name="Mont">[17]Rekapitulace!$H$9</definedName>
    <definedName name="MONT_12">#REF!</definedName>
    <definedName name="MONT_34">#REF!</definedName>
    <definedName name="MONT_50">#REF!</definedName>
    <definedName name="Montaz0">[17]Položky!#REF!</definedName>
    <definedName name="MONTAZNIPENA">#REF!</definedName>
    <definedName name="MONTAZNIPENA_A">#REF!</definedName>
    <definedName name="MONTAZNIPENA_B">#REF!</definedName>
    <definedName name="MONTAZNIPENA_C">#REF!</definedName>
    <definedName name="MONTAZNIPENA_D">#REF!</definedName>
    <definedName name="MONTAZNIPENA_E">#REF!</definedName>
    <definedName name="MTG">'[5]SO 01 - 06 ELEKTROINSTALACE'!$B$9644</definedName>
    <definedName name="mts">#REF!</definedName>
    <definedName name="MZDY_1">#REF!</definedName>
    <definedName name="MZDY_10">#REF!</definedName>
    <definedName name="MZDY_11">#REF!</definedName>
    <definedName name="MZDY_12">#REF!</definedName>
    <definedName name="MZDY_13">#REF!</definedName>
    <definedName name="MZDY_14">#REF!</definedName>
    <definedName name="MZDY_15">#REF!</definedName>
    <definedName name="MZDY_16">#REF!</definedName>
    <definedName name="MZDY_17">#REF!</definedName>
    <definedName name="MZDY_18">#REF!</definedName>
    <definedName name="MZDY_19">#REF!</definedName>
    <definedName name="MZDY_2">#REF!</definedName>
    <definedName name="MZDY_20">#REF!</definedName>
    <definedName name="MZDY_21">#REF!</definedName>
    <definedName name="MZDY_22">#REF!</definedName>
    <definedName name="MZDY_23">#REF!</definedName>
    <definedName name="MZDY_24">#REF!</definedName>
    <definedName name="MZDY_25">#REF!</definedName>
    <definedName name="MZDY_26">#REF!</definedName>
    <definedName name="MZDY_27">#REF!</definedName>
    <definedName name="MZDY_28">#REF!</definedName>
    <definedName name="MZDY_29">#REF!</definedName>
    <definedName name="MZDY_3">#REF!</definedName>
    <definedName name="MZDY_4">#REF!</definedName>
    <definedName name="MZDY_5">#REF!</definedName>
    <definedName name="MZDY_6">#REF!</definedName>
    <definedName name="MZDY_7">#REF!</definedName>
    <definedName name="MZDY_8">#REF!</definedName>
    <definedName name="MZDY_9">#REF!</definedName>
    <definedName name="MZDY_A">#REF!</definedName>
    <definedName name="MZDY_B">#REF!</definedName>
    <definedName name="MZDY_C">#REF!</definedName>
    <definedName name="MZDY_DS_A">#REF!</definedName>
    <definedName name="NabCeny">#REF!</definedName>
    <definedName name="NabHlav1">#REF!</definedName>
    <definedName name="NabHlav2">#REF!</definedName>
    <definedName name="NabHlPříZač">#REF!</definedName>
    <definedName name="NabHRoz1">[24]Lbc!#REF!</definedName>
    <definedName name="NabHRoz2">[24]Lbc!#REF!</definedName>
    <definedName name="NabHRoz3">[24]Lbc!#REF!</definedName>
    <definedName name="NabProjekt">#REF!</definedName>
    <definedName name="NabPřehledCen">#REF!</definedName>
    <definedName name="NabSpecifikace">#REF!</definedName>
    <definedName name="nad">#REF!</definedName>
    <definedName name="NákladyProjekt">[24]Nákl!#REF!</definedName>
    <definedName name="NATLOUKACIHMOZDINKA635">#REF!</definedName>
    <definedName name="NATLOUKACIHMOZDINKA635_A">#REF!</definedName>
    <definedName name="NATLOUKACIHMOZDINKA635_B">#REF!</definedName>
    <definedName name="NATLOUKACIHMOZDINKA635_C">#REF!</definedName>
    <definedName name="NATLOUKACIHMOZDINKA635_D">#REF!</definedName>
    <definedName name="NATLOUKACIHMOZDINKA635_E">#REF!</definedName>
    <definedName name="NATLOUKACIHMOZDINKA645">#REF!</definedName>
    <definedName name="NATLOUKACIHMOZDINKA645_A">#REF!</definedName>
    <definedName name="NATLOUKACIHMOZDINKA645_B">#REF!</definedName>
    <definedName name="NATLOUKACIHMOZDINKA645_C">#REF!</definedName>
    <definedName name="NATLOUKACIHMOZDINKA645_D">#REF!</definedName>
    <definedName name="NATLOUKACIHMOZDINKA645_E">#REF!</definedName>
    <definedName name="NATLOUKACIHMOZDINKA660_A">#REF!</definedName>
    <definedName name="NATLOUKACIHMOZDINKA660_B">#REF!</definedName>
    <definedName name="NATLOUKACIHMOZDINKA660_C">#REF!</definedName>
    <definedName name="NATLOUKACIHMOZDINKA660_D">#REF!</definedName>
    <definedName name="NATLOUKACIHMOZDINKA660_E">#REF!</definedName>
    <definedName name="NATLOUKACIHMOZDINKA670">#REF!</definedName>
    <definedName name="NATLOUKACIHMOZDINKA670_A">#REF!</definedName>
    <definedName name="NATLOUKACIHMOZDINKA670_B">#REF!</definedName>
    <definedName name="NATLOUKACIHMOZDINKA670_C">#REF!</definedName>
    <definedName name="NATLOUKACIHMOZDINKA670_D">#REF!</definedName>
    <definedName name="NATLOUKACIHMOZDINKA670_E">#REF!</definedName>
    <definedName name="NATLOUKACIHMOZDINKYKDM_A">#REF!</definedName>
    <definedName name="NATLOUKACIHMOZDINKYKDM_B">#REF!</definedName>
    <definedName name="NATLOUKACIHMOZDINKYKDM_C">#REF!</definedName>
    <definedName name="NATLOUKACIHMOZDINKYKDM_D">#REF!</definedName>
    <definedName name="NATLOUKACIHMOZDINKYKDM_E">#REF!</definedName>
    <definedName name="NazevDilu">#REF!</definedName>
    <definedName name="nazevobjektu">#REF!</definedName>
    <definedName name="NazevRozpoctu">'[10]Krycí list'!$D$2</definedName>
    <definedName name="nazevstavby">#REF!</definedName>
    <definedName name="_xlnm.Print_Titles" localSheetId="0">BIL!$105:$105</definedName>
    <definedName name="_xlnm.Print_Titles">"$#REF!.$A$1:$IV$2"</definedName>
    <definedName name="nbvc">#REF!</definedName>
    <definedName name="NIC">#REF!</definedName>
    <definedName name="NICOTA">#REF!</definedName>
    <definedName name="NONIUSCDCTYRBODOVYSPODNI">#REF!</definedName>
    <definedName name="NONIUSCDCTYRBODOVYSPODNI_A">#REF!</definedName>
    <definedName name="NONIUSCDCTYRBODOVYSPODNI_B">#REF!</definedName>
    <definedName name="NONIUSCDCTYRBODOVYSPODNI_C">#REF!</definedName>
    <definedName name="NONIUSCDCTYRBODOVYSPODNI_D">#REF!</definedName>
    <definedName name="NONIUSCDCTYRBODOVYSPODNI_E">#REF!</definedName>
    <definedName name="NONIUSHORNI240">#REF!</definedName>
    <definedName name="NONIUSHORNI240_A">#REF!</definedName>
    <definedName name="NONIUSHORNI240_B">#REF!</definedName>
    <definedName name="NONIUSHORNI240_C">#REF!</definedName>
    <definedName name="NONIUSHORNI240_D">#REF!</definedName>
    <definedName name="NONIUSHORNI240_E">#REF!</definedName>
    <definedName name="NONIUSHORNI340">#REF!</definedName>
    <definedName name="NONIUSHORNI340_A">#REF!</definedName>
    <definedName name="NONIUSHORNI340_B">#REF!</definedName>
    <definedName name="NONIUSHORNI340_C">#REF!</definedName>
    <definedName name="NONIUSHORNI340_D">#REF!</definedName>
    <definedName name="NONIUSHORNI340_E">#REF!</definedName>
    <definedName name="NONIUSHORNI640">#REF!</definedName>
    <definedName name="NONIUSHORNI640_A">#REF!</definedName>
    <definedName name="NONIUSHORNI640_B">#REF!</definedName>
    <definedName name="NONIUSHORNI640_C">#REF!</definedName>
    <definedName name="NONIUSHORNI640_D">#REF!</definedName>
    <definedName name="NONIUSHORNI640_E">#REF!</definedName>
    <definedName name="NONIUSHORNI840">#REF!</definedName>
    <definedName name="NONIUSHORNI840_A">#REF!</definedName>
    <definedName name="NONIUSHORNI840_B">#REF!</definedName>
    <definedName name="NONIUSHORNI840_C">#REF!</definedName>
    <definedName name="NONIUSHORNI840_D">#REF!</definedName>
    <definedName name="NONIUSHORNI840_E">#REF!</definedName>
    <definedName name="NONIUSSPODNIDIL">#REF!</definedName>
    <definedName name="NONIUSSPODNIDIL_A">#REF!</definedName>
    <definedName name="NONIUSSPODNIDIL_B">#REF!</definedName>
    <definedName name="NONIUSSPODNIDIL_C">#REF!</definedName>
    <definedName name="NONIUSSPODNIDIL_D">#REF!</definedName>
    <definedName name="NONIUSSPODNIDIL_E">#REF!</definedName>
    <definedName name="NONIUSZAVLACKA">#REF!</definedName>
    <definedName name="NONIUSZAVLACKA_A">#REF!</definedName>
    <definedName name="NONIUSZAVLACKA_B">#REF!</definedName>
    <definedName name="NONIUSZAVLACKA_C">#REF!</definedName>
    <definedName name="NONIUSZAVLACKA_D">#REF!</definedName>
    <definedName name="NONIUSZAVLACKA_E">#REF!</definedName>
    <definedName name="NOVATONEFISURED">[27]MATERIAL!$B$87</definedName>
    <definedName name="NOVATONEOLYMPIA">#REF!</definedName>
    <definedName name="NOVATONEOLYMPIA_A">#REF!</definedName>
    <definedName name="NOVATONEOLYMPIA_B">#REF!</definedName>
    <definedName name="NOVATONEOLYMPIA_C">#REF!</definedName>
    <definedName name="NOVATONEOLYMPIA_D">#REF!</definedName>
    <definedName name="NOVATONEOLYMPIA_E">#REF!</definedName>
    <definedName name="ob_8_30">#REF!</definedName>
    <definedName name="obch_sleva">#REF!</definedName>
    <definedName name="Objednatel">#REF!</definedName>
    <definedName name="Obklady_keramické">'[8]SO 11.1A Výkaz výměr'!#REF!</definedName>
    <definedName name="_xlnm.Print_Area" localSheetId="0">BIL!$C$2:$Q$64,BIL!$C$70:$Q$88,BIL!$C$93:$Q$127</definedName>
    <definedName name="_xlnm.Print_Area">"$#REF!.$A$1:$L$260"</definedName>
    <definedName name="obvod_suteren">[28]Hrubá!$G$11</definedName>
    <definedName name="OBVODOVYPROFILF">#REF!</definedName>
    <definedName name="OBVODOVYPROFILF_A">#REF!</definedName>
    <definedName name="OBVODOVYPROFILF_B">#REF!</definedName>
    <definedName name="OBVODOVYPROFILF_C">#REF!</definedName>
    <definedName name="OBVODOVYPROFILF_D">#REF!</definedName>
    <definedName name="OBVODOVYPROFILF_E">#REF!</definedName>
    <definedName name="OBVODOVYPROFILF13">#REF!</definedName>
    <definedName name="OBVODOVYPROFILF13_A">#REF!</definedName>
    <definedName name="OBVODOVYPROFILF13_B">#REF!</definedName>
    <definedName name="OBVODOVYPROFILF13_C">#REF!</definedName>
    <definedName name="OBVODOVYPROFILF13_D">#REF!</definedName>
    <definedName name="OBVODOVYPROFILF13_E">#REF!</definedName>
    <definedName name="OBVODOVYPROFILF16_A">#REF!</definedName>
    <definedName name="OBVODOVYPROFILF16_B">#REF!</definedName>
    <definedName name="OBVODOVYPROFILF16_C">#REF!</definedName>
    <definedName name="OBVODOVYPROFILF16_D">#REF!</definedName>
    <definedName name="OBVODOVYPROFILF16_E">#REF!</definedName>
    <definedName name="OBVODOVYPROFILL">#REF!</definedName>
    <definedName name="OBVODOVYPROFILL_A">#REF!</definedName>
    <definedName name="OBVODOVYPROFILL_B">#REF!</definedName>
    <definedName name="OBVODOVYPROFILL_C">#REF!</definedName>
    <definedName name="OBVODOVYPROFILL_D">#REF!</definedName>
    <definedName name="OBVODOVYPROFILL_E">#REF!</definedName>
    <definedName name="OHEBNAHRANA30X34">#REF!</definedName>
    <definedName name="OHEBNAHRANA30X34_A">#REF!</definedName>
    <definedName name="OHEBNAHRANA30X34_B">#REF!</definedName>
    <definedName name="OHEBNAHRANA30X34_C">#REF!</definedName>
    <definedName name="OHEBNAHRANA30X34_D">#REF!</definedName>
    <definedName name="OHEBNAHRANA30X34_E">#REF!</definedName>
    <definedName name="OHEBNYPROFIL59X7">#REF!</definedName>
    <definedName name="OHEBNYPROFIL59X7_A">#REF!</definedName>
    <definedName name="OHEBNYPROFIL59X7_B">#REF!</definedName>
    <definedName name="OHEBNYPROFIL59X7_C">#REF!</definedName>
    <definedName name="OHEBNYPROFIL59X7_D">#REF!</definedName>
    <definedName name="OHEBNYPROFIL59X7_E">#REF!</definedName>
    <definedName name="okno">#REF!</definedName>
    <definedName name="okno_1">0</definedName>
    <definedName name="OKRAJOVAPASKATRS80">#REF!</definedName>
    <definedName name="OKRAJOVAPASKATRS80_A">#REF!</definedName>
    <definedName name="OKRAJOVAPASKATRS80_B">#REF!</definedName>
    <definedName name="OKRAJOVAPASKATRS80_C">#REF!</definedName>
    <definedName name="OKRAJOVAPASKATRS80_D">#REF!</definedName>
    <definedName name="OKRAJOVAPASKATRS80_E">#REF!</definedName>
    <definedName name="OP">#REF!</definedName>
    <definedName name="OP_12">#REF!</definedName>
    <definedName name="OP_34">#REF!</definedName>
    <definedName name="OP_50">#REF!</definedName>
    <definedName name="ORCAL_CLIP_IN">#REF!</definedName>
    <definedName name="ORCALCLIPIN_A">#REF!</definedName>
    <definedName name="ORCALCLIPIN_B">#REF!</definedName>
    <definedName name="ORCALCLIPIN_C">#REF!</definedName>
    <definedName name="ORCALCLIPIN_D">#REF!</definedName>
    <definedName name="ORCALCLIPIN_E">#REF!</definedName>
    <definedName name="ORSIL40KG40MM">#REF!</definedName>
    <definedName name="ORSIL40KG40MM_A">#REF!</definedName>
    <definedName name="ORSIL40KG40MM_B">#REF!</definedName>
    <definedName name="ORSIL40KG40MM_C">#REF!</definedName>
    <definedName name="ORSIL40KG40MM_D">#REF!</definedName>
    <definedName name="ORSIL40KG40MM_E">#REF!</definedName>
    <definedName name="ORSIL45KG50MM">#REF!</definedName>
    <definedName name="ORSIL45KG50MM_A">#REF!</definedName>
    <definedName name="ORSIL45KG50MM_B">#REF!</definedName>
    <definedName name="ORSIL45KG50MM_C">#REF!</definedName>
    <definedName name="ORSIL45KG50MM_D">#REF!</definedName>
    <definedName name="ORSIL45KG50MM_E">#REF!</definedName>
    <definedName name="ORSIL65KG50MM">#REF!</definedName>
    <definedName name="ORSIL65KG50MM_A">#REF!</definedName>
    <definedName name="ORSIL65KG50MM_B">#REF!</definedName>
    <definedName name="ORSIL65KG50MM_C">#REF!</definedName>
    <definedName name="ORSIL65KG50MM_D">#REF!</definedName>
    <definedName name="ORSIL65KG50MM_E">#REF!</definedName>
    <definedName name="Ostatní_výrobky">'[25]SO 51.4 Výkaz výměr'!#REF!</definedName>
    <definedName name="P">#REF!</definedName>
    <definedName name="PAPIROVAPASKA">#REF!</definedName>
    <definedName name="PAPIROVAPASKA_A">#REF!</definedName>
    <definedName name="PAPIROVAPASKA_B">#REF!</definedName>
    <definedName name="PAPIROVAPASKA_C">#REF!</definedName>
    <definedName name="PAPIROVAPASKA_D">#REF!</definedName>
    <definedName name="PAPIROVAPASKA_E">#REF!</definedName>
    <definedName name="Parametry">#REF!</definedName>
    <definedName name="PASEKKZAVESU_A">#REF!</definedName>
    <definedName name="PASEKKZAVESU_B">#REF!</definedName>
    <definedName name="PASEKKZAVESU_C">#REF!</definedName>
    <definedName name="PASEKKZAVESU_D">#REF!</definedName>
    <definedName name="PASEKKZAVESU_E">#REF!</definedName>
    <definedName name="PASKALEPICI">#REF!</definedName>
    <definedName name="PASKALEPICI_A">#REF!</definedName>
    <definedName name="PASKALEPICI_B">#REF!</definedName>
    <definedName name="PASKALEPICI_C">#REF!</definedName>
    <definedName name="PASKALEPICI_D">#REF!</definedName>
    <definedName name="PASKALEPICI_E">#REF!</definedName>
    <definedName name="PASKAOBOUSTRANNA">#REF!</definedName>
    <definedName name="PASKAOBOUSTRANNA_A">#REF!</definedName>
    <definedName name="PASKAOBOUSTRANNA_B">#REF!</definedName>
    <definedName name="PASKAOBOUSTRANNA_C">#REF!</definedName>
    <definedName name="PASKAOBOUSTRANNA_D">#REF!</definedName>
    <definedName name="PASKAOBOUSTRANNA_E">#REF!</definedName>
    <definedName name="PASKAPAROFOL">#REF!</definedName>
    <definedName name="PASKAPAROFOL_A">#REF!</definedName>
    <definedName name="PASKAPAROFOL_B">#REF!</definedName>
    <definedName name="PASKAPAROFOL_C">#REF!</definedName>
    <definedName name="PASKAPAROFOL_D">#REF!</definedName>
    <definedName name="PASKAPAROFOL_E">#REF!</definedName>
    <definedName name="PEFOLIE01">#REF!</definedName>
    <definedName name="PEFOLIE01_A">#REF!</definedName>
    <definedName name="PEFOLIE01_B">#REF!</definedName>
    <definedName name="PEFOLIE01_C">#REF!</definedName>
    <definedName name="PEFOLIE01_D">#REF!</definedName>
    <definedName name="PEFOLIE01_E">#REF!</definedName>
    <definedName name="PEFOLIE02">#REF!</definedName>
    <definedName name="PEFOLIE02_A">#REF!</definedName>
    <definedName name="PEFOLIE02_B">#REF!</definedName>
    <definedName name="PEFOLIE02_C">#REF!</definedName>
    <definedName name="PEFOLIE02_D">#REF!</definedName>
    <definedName name="PEFOLIE02_E">#REF!</definedName>
    <definedName name="Periferie">#REF!</definedName>
    <definedName name="PH">#REF!</definedName>
    <definedName name="pia">#REF!</definedName>
    <definedName name="PJ">#REF!</definedName>
    <definedName name="PJ_12">#REF!</definedName>
    <definedName name="PJ_34">#REF!</definedName>
    <definedName name="PJ_50">#REF!</definedName>
    <definedName name="PLECHPOZINK">#REF!</definedName>
    <definedName name="PLECHPOZINK_A">#REF!</definedName>
    <definedName name="PLECHPOZINK_B">#REF!</definedName>
    <definedName name="PLECHPOZINK_C">#REF!</definedName>
    <definedName name="PLECHPOZINK_D">#REF!</definedName>
    <definedName name="PLECHPOZINK_E">#REF!</definedName>
    <definedName name="pln">#REF!</definedName>
    <definedName name="plyn">[4]Budova!$A$917:$A$947</definedName>
    <definedName name="PN">#REF!</definedName>
    <definedName name="PN_12">#REF!</definedName>
    <definedName name="PN_34">#REF!</definedName>
    <definedName name="PN_50">#REF!</definedName>
    <definedName name="PO">#REF!</definedName>
    <definedName name="PO_12">#REF!</definedName>
    <definedName name="PO_34">#REF!</definedName>
    <definedName name="PO_50">#REF!</definedName>
    <definedName name="PocetMJ">#REF!</definedName>
    <definedName name="Podhl">'[25]SO 51.4 Výkaz výměr'!#REF!</definedName>
    <definedName name="Podhledy">'[8]SO 11.1A Výkaz výměr'!#REF!</definedName>
    <definedName name="PODHLEDY_1">#REF!</definedName>
    <definedName name="PODHLEDY_1_A">#REF!</definedName>
    <definedName name="PODHLEDY_1_B">#REF!</definedName>
    <definedName name="PODHLEDY_1_C">#REF!</definedName>
    <definedName name="PODHLEDY_1_D">#REF!</definedName>
    <definedName name="PODHLEDY_1_E">#REF!</definedName>
    <definedName name="PODHLEDY_1_M">#REF!</definedName>
    <definedName name="PODHLEDY_1_P">#REF!</definedName>
    <definedName name="PODHLEDY_10">#REF!</definedName>
    <definedName name="PODHLEDY_10_A">#REF!</definedName>
    <definedName name="PODHLEDY_10_B">#REF!</definedName>
    <definedName name="PODHLEDY_10_C">#REF!</definedName>
    <definedName name="PODHLEDY_10_D">#REF!</definedName>
    <definedName name="PODHLEDY_10_E">#REF!</definedName>
    <definedName name="PODHLEDY_10_M">#REF!</definedName>
    <definedName name="PODHLEDY_10_P">#REF!</definedName>
    <definedName name="PODHLEDY_11">#REF!</definedName>
    <definedName name="PODHLEDY_11_A">#REF!</definedName>
    <definedName name="PODHLEDY_11_B">#REF!</definedName>
    <definedName name="PODHLEDY_11_C">#REF!</definedName>
    <definedName name="PODHLEDY_11_D">#REF!</definedName>
    <definedName name="PODHLEDY_11_E">#REF!</definedName>
    <definedName name="PODHLEDY_11_M">#REF!</definedName>
    <definedName name="PODHLEDY_11_P">#REF!</definedName>
    <definedName name="PODHLEDY_12">#REF!</definedName>
    <definedName name="PODHLEDY_12_A">#REF!</definedName>
    <definedName name="PODHLEDY_12_B">#REF!</definedName>
    <definedName name="PODHLEDY_12_C">#REF!</definedName>
    <definedName name="PODHLEDY_12_D">#REF!</definedName>
    <definedName name="PODHLEDY_12_E">#REF!</definedName>
    <definedName name="PODHLEDY_12_M">#REF!</definedName>
    <definedName name="PODHLEDY_12_P">#REF!</definedName>
    <definedName name="PODHLEDY_13">#REF!</definedName>
    <definedName name="PODHLEDY_13_A">#REF!</definedName>
    <definedName name="PODHLEDY_13_B">#REF!</definedName>
    <definedName name="PODHLEDY_13_C">#REF!</definedName>
    <definedName name="PODHLEDY_13_D">#REF!</definedName>
    <definedName name="PODHLEDY_13_E">#REF!</definedName>
    <definedName name="PODHLEDY_13_M">#REF!</definedName>
    <definedName name="PODHLEDY_13_P">#REF!</definedName>
    <definedName name="PODHLEDY_14">#REF!</definedName>
    <definedName name="PODHLEDY_14_A">#REF!</definedName>
    <definedName name="PODHLEDY_14_B">#REF!</definedName>
    <definedName name="PODHLEDY_14_C">#REF!</definedName>
    <definedName name="PODHLEDY_14_D">#REF!</definedName>
    <definedName name="PODHLEDY_14_E">#REF!</definedName>
    <definedName name="PODHLEDY_14_M">#REF!</definedName>
    <definedName name="PODHLEDY_14_P">#REF!</definedName>
    <definedName name="PODHLEDY_15">#REF!</definedName>
    <definedName name="PODHLEDY_15_A">#REF!</definedName>
    <definedName name="PODHLEDY_15_B">#REF!</definedName>
    <definedName name="PODHLEDY_15_C">#REF!</definedName>
    <definedName name="PODHLEDY_15_D">#REF!</definedName>
    <definedName name="PODHLEDY_15_E">#REF!</definedName>
    <definedName name="PODHLEDY_15_M">#REF!</definedName>
    <definedName name="PODHLEDY_15_P">#REF!</definedName>
    <definedName name="PODHLEDY_16">#REF!</definedName>
    <definedName name="PODHLEDY_16_A">#REF!</definedName>
    <definedName name="PODHLEDY_16_B">#REF!</definedName>
    <definedName name="PODHLEDY_16_C">#REF!</definedName>
    <definedName name="PODHLEDY_16_D">#REF!</definedName>
    <definedName name="PODHLEDY_16_E">#REF!</definedName>
    <definedName name="PODHLEDY_16_M">#REF!</definedName>
    <definedName name="PODHLEDY_16_P">#REF!</definedName>
    <definedName name="PODHLEDY_17">#REF!</definedName>
    <definedName name="PODHLEDY_17_A">#REF!</definedName>
    <definedName name="PODHLEDY_17_B">#REF!</definedName>
    <definedName name="PODHLEDY_17_C">#REF!</definedName>
    <definedName name="PODHLEDY_17_D">#REF!</definedName>
    <definedName name="PODHLEDY_17_E">#REF!</definedName>
    <definedName name="PODHLEDY_17_M">#REF!</definedName>
    <definedName name="PODHLEDY_17_P">#REF!</definedName>
    <definedName name="PODHLEDY_18">#REF!</definedName>
    <definedName name="PODHLEDY_18_A">#REF!</definedName>
    <definedName name="PODHLEDY_18_B">#REF!</definedName>
    <definedName name="PODHLEDY_18_C">#REF!</definedName>
    <definedName name="PODHLEDY_18_D">#REF!</definedName>
    <definedName name="PODHLEDY_18_E">#REF!</definedName>
    <definedName name="PODHLEDY_18_M">#REF!</definedName>
    <definedName name="PODHLEDY_18_P">#REF!</definedName>
    <definedName name="PODHLEDY_19">#REF!</definedName>
    <definedName name="PODHLEDY_19_A">#REF!</definedName>
    <definedName name="PODHLEDY_19_B">#REF!</definedName>
    <definedName name="PODHLEDY_19_C">#REF!</definedName>
    <definedName name="PODHLEDY_19_D">#REF!</definedName>
    <definedName name="PODHLEDY_19_E">#REF!</definedName>
    <definedName name="PODHLEDY_19_M">#REF!</definedName>
    <definedName name="PODHLEDY_19_P">#REF!</definedName>
    <definedName name="PODHLEDY_2">#REF!</definedName>
    <definedName name="PODHLEDY_2_A">#REF!</definedName>
    <definedName name="PODHLEDY_2_B">#REF!</definedName>
    <definedName name="PODHLEDY_2_C">#REF!</definedName>
    <definedName name="PODHLEDY_2_D">#REF!</definedName>
    <definedName name="PODHLEDY_2_E">#REF!</definedName>
    <definedName name="PODHLEDY_2_M">#REF!</definedName>
    <definedName name="PODHLEDY_2_P">#REF!</definedName>
    <definedName name="PODHLEDY_20">#REF!</definedName>
    <definedName name="PODHLEDY_20_A">#REF!</definedName>
    <definedName name="PODHLEDY_20_B">#REF!</definedName>
    <definedName name="PODHLEDY_20_C">#REF!</definedName>
    <definedName name="PODHLEDY_20_D">#REF!</definedName>
    <definedName name="PODHLEDY_20_E">#REF!</definedName>
    <definedName name="PODHLEDY_20_M">#REF!</definedName>
    <definedName name="PODHLEDY_20_P">#REF!</definedName>
    <definedName name="PODHLEDY_21">#REF!</definedName>
    <definedName name="PODHLEDY_21_A">#REF!</definedName>
    <definedName name="PODHLEDY_21_B">#REF!</definedName>
    <definedName name="PODHLEDY_21_C">#REF!</definedName>
    <definedName name="PODHLEDY_21_D">#REF!</definedName>
    <definedName name="PODHLEDY_21_E">#REF!</definedName>
    <definedName name="PODHLEDY_21_M">#REF!</definedName>
    <definedName name="PODHLEDY_21_P">#REF!</definedName>
    <definedName name="PODHLEDY_22">#REF!</definedName>
    <definedName name="PODHLEDY_22_A">#REF!</definedName>
    <definedName name="PODHLEDY_22_B">#REF!</definedName>
    <definedName name="PODHLEDY_22_C">#REF!</definedName>
    <definedName name="PODHLEDY_22_D">#REF!</definedName>
    <definedName name="PODHLEDY_22_E">#REF!</definedName>
    <definedName name="PODHLEDY_22_M">#REF!</definedName>
    <definedName name="PODHLEDY_22_P">#REF!</definedName>
    <definedName name="PODHLEDY_23">#REF!</definedName>
    <definedName name="PODHLEDY_23_A">#REF!</definedName>
    <definedName name="PODHLEDY_23_B">#REF!</definedName>
    <definedName name="PODHLEDY_23_C">#REF!</definedName>
    <definedName name="PODHLEDY_23_D">#REF!</definedName>
    <definedName name="PODHLEDY_23_E">#REF!</definedName>
    <definedName name="PODHLEDY_23_M">#REF!</definedName>
    <definedName name="PODHLEDY_23_P">#REF!</definedName>
    <definedName name="PODHLEDY_24">#REF!</definedName>
    <definedName name="PODHLEDY_24_A">#REF!</definedName>
    <definedName name="PODHLEDY_24_B">#REF!</definedName>
    <definedName name="PODHLEDY_24_C">#REF!</definedName>
    <definedName name="PODHLEDY_24_D">#REF!</definedName>
    <definedName name="PODHLEDY_24_E">#REF!</definedName>
    <definedName name="PODHLEDY_24_M">#REF!</definedName>
    <definedName name="PODHLEDY_24_P">#REF!</definedName>
    <definedName name="PODHLEDY_25">#REF!</definedName>
    <definedName name="PODHLEDY_25_A">#REF!</definedName>
    <definedName name="PODHLEDY_25_B">#REF!</definedName>
    <definedName name="PODHLEDY_25_C">#REF!</definedName>
    <definedName name="PODHLEDY_25_D">#REF!</definedName>
    <definedName name="PODHLEDY_25_E">#REF!</definedName>
    <definedName name="PODHLEDY_25_M">#REF!</definedName>
    <definedName name="PODHLEDY_25_P">#REF!</definedName>
    <definedName name="PODHLEDY_26">#REF!</definedName>
    <definedName name="PODHLEDY_26_A">#REF!</definedName>
    <definedName name="PODHLEDY_26_B">#REF!</definedName>
    <definedName name="PODHLEDY_26_C">#REF!</definedName>
    <definedName name="PODHLEDY_26_D">#REF!</definedName>
    <definedName name="PODHLEDY_26_E">#REF!</definedName>
    <definedName name="PODHLEDY_26_M">#REF!</definedName>
    <definedName name="PODHLEDY_26_P">#REF!</definedName>
    <definedName name="PODHLEDY_3">#REF!</definedName>
    <definedName name="PODHLEDY_3_A">#REF!</definedName>
    <definedName name="PODHLEDY_3_B">#REF!</definedName>
    <definedName name="PODHLEDY_3_C">#REF!</definedName>
    <definedName name="PODHLEDY_3_D">#REF!</definedName>
    <definedName name="PODHLEDY_3_E">#REF!</definedName>
    <definedName name="PODHLEDY_3_M">#REF!</definedName>
    <definedName name="PODHLEDY_3_P">#REF!</definedName>
    <definedName name="PODHLEDY_4">#REF!</definedName>
    <definedName name="PODHLEDY_4_A">#REF!</definedName>
    <definedName name="PODHLEDY_4_B">#REF!</definedName>
    <definedName name="PODHLEDY_4_C">#REF!</definedName>
    <definedName name="PODHLEDY_4_D">#REF!</definedName>
    <definedName name="PODHLEDY_4_E">#REF!</definedName>
    <definedName name="PODHLEDY_4_M">#REF!</definedName>
    <definedName name="PODHLEDY_4_P">#REF!</definedName>
    <definedName name="PODHLEDY_5">#REF!</definedName>
    <definedName name="PODHLEDY_5_A">#REF!</definedName>
    <definedName name="PODHLEDY_5_B">#REF!</definedName>
    <definedName name="PODHLEDY_5_C">#REF!</definedName>
    <definedName name="PODHLEDY_5_D">#REF!</definedName>
    <definedName name="PODHLEDY_5_E">#REF!</definedName>
    <definedName name="PODHLEDY_5_M">#REF!</definedName>
    <definedName name="PODHLEDY_5_P">#REF!</definedName>
    <definedName name="PODHLEDY_6">#REF!</definedName>
    <definedName name="PODHLEDY_6_A">#REF!</definedName>
    <definedName name="PODHLEDY_6_B">#REF!</definedName>
    <definedName name="PODHLEDY_6_C">#REF!</definedName>
    <definedName name="PODHLEDY_6_D">#REF!</definedName>
    <definedName name="PODHLEDY_6_E">#REF!</definedName>
    <definedName name="PODHLEDY_6_M">#REF!</definedName>
    <definedName name="PODHLEDY_6_P">#REF!</definedName>
    <definedName name="PODHLEDY_7">#REF!</definedName>
    <definedName name="PODHLEDY_7_A">#REF!</definedName>
    <definedName name="PODHLEDY_7_B">#REF!</definedName>
    <definedName name="PODHLEDY_7_C">#REF!</definedName>
    <definedName name="PODHLEDY_7_D">#REF!</definedName>
    <definedName name="PODHLEDY_7_E">#REF!</definedName>
    <definedName name="PODHLEDY_7_M">#REF!</definedName>
    <definedName name="PODHLEDY_7_P">#REF!</definedName>
    <definedName name="PODHLEDY_8">#REF!</definedName>
    <definedName name="PODHLEDY_8_A">#REF!</definedName>
    <definedName name="PODHLEDY_8_B">#REF!</definedName>
    <definedName name="PODHLEDY_8_C">#REF!</definedName>
    <definedName name="PODHLEDY_8_D">#REF!</definedName>
    <definedName name="PODHLEDY_8_E">#REF!</definedName>
    <definedName name="PODHLEDY_8_M">#REF!</definedName>
    <definedName name="PODHLEDY_8_P">#REF!</definedName>
    <definedName name="PODHLEDY_9">#REF!</definedName>
    <definedName name="PODHLEDY_9_A">#REF!</definedName>
    <definedName name="PODHLEDY_9_B">#REF!</definedName>
    <definedName name="PODHLEDY_9_C">#REF!</definedName>
    <definedName name="PODHLEDY_9_D">#REF!</definedName>
    <definedName name="PODHLEDY_9_E">#REF!</definedName>
    <definedName name="PODHLEDY_9_M">#REF!</definedName>
    <definedName name="PODHLEDY_9_P">#REF!</definedName>
    <definedName name="PODKR_1">#REF!</definedName>
    <definedName name="PODKR_1_A">#REF!</definedName>
    <definedName name="PODKR_1_B">#REF!</definedName>
    <definedName name="PODKR_1_C">#REF!</definedName>
    <definedName name="PODKR_1_D">#REF!</definedName>
    <definedName name="PODKR_1_E">#REF!</definedName>
    <definedName name="PODKR_1_M">#REF!</definedName>
    <definedName name="PODKR_1_P">#REF!</definedName>
    <definedName name="PODKR_10">#REF!</definedName>
    <definedName name="PODKR_10_A">#REF!</definedName>
    <definedName name="PODKR_10_B">#REF!</definedName>
    <definedName name="PODKR_10_C">#REF!</definedName>
    <definedName name="PODKR_10_D">#REF!</definedName>
    <definedName name="PODKR_10_E">#REF!</definedName>
    <definedName name="PODKR_10_M">#REF!</definedName>
    <definedName name="PODKR_10_P">#REF!</definedName>
    <definedName name="PODKR_2">#REF!</definedName>
    <definedName name="PODKR_2_A">#REF!</definedName>
    <definedName name="PODKR_2_B">#REF!</definedName>
    <definedName name="PODKR_2_C">#REF!</definedName>
    <definedName name="PODKR_2_D">#REF!</definedName>
    <definedName name="PODKR_2_E">#REF!</definedName>
    <definedName name="PODKR_2_M">#REF!</definedName>
    <definedName name="PODKR_2_P">#REF!</definedName>
    <definedName name="PODKR_3">#REF!</definedName>
    <definedName name="PODKR_3_A">#REF!</definedName>
    <definedName name="PODKR_3_B">#REF!</definedName>
    <definedName name="PODKR_3_C">#REF!</definedName>
    <definedName name="PODKR_3_D">#REF!</definedName>
    <definedName name="PODKR_3_E">#REF!</definedName>
    <definedName name="PODKR_3_M">#REF!</definedName>
    <definedName name="PODKR_3_P">#REF!</definedName>
    <definedName name="PODKR_4">#REF!</definedName>
    <definedName name="PODKR_4_A">#REF!</definedName>
    <definedName name="PODKR_4_B">#REF!</definedName>
    <definedName name="PODKR_4_C">#REF!</definedName>
    <definedName name="PODKR_4_D">#REF!</definedName>
    <definedName name="PODKR_4_E">#REF!</definedName>
    <definedName name="PODKR_4_M">#REF!</definedName>
    <definedName name="PODKR_4_P">#REF!</definedName>
    <definedName name="PODKR_5">#REF!</definedName>
    <definedName name="PODKR_5_A">#REF!</definedName>
    <definedName name="PODKR_5_B">#REF!</definedName>
    <definedName name="PODKR_5_C">#REF!</definedName>
    <definedName name="PODKR_5_D">#REF!</definedName>
    <definedName name="PODKR_5_E">#REF!</definedName>
    <definedName name="PODKR_5_M">#REF!</definedName>
    <definedName name="PODKR_5_P">#REF!</definedName>
    <definedName name="PODKR_6">#REF!</definedName>
    <definedName name="PODKR_6_A">#REF!</definedName>
    <definedName name="PODKR_6_B">#REF!</definedName>
    <definedName name="PODKR_6_C">#REF!</definedName>
    <definedName name="PODKR_6_D">#REF!</definedName>
    <definedName name="PODKR_6_E">#REF!</definedName>
    <definedName name="PODKR_6_M">#REF!</definedName>
    <definedName name="PODKR_6_P">#REF!</definedName>
    <definedName name="PODKR_7">#REF!</definedName>
    <definedName name="PODKR_7_A">#REF!</definedName>
    <definedName name="PODKR_7_B">#REF!</definedName>
    <definedName name="PODKR_7_C">#REF!</definedName>
    <definedName name="PODKR_7_D">#REF!</definedName>
    <definedName name="PODKR_7_E">#REF!</definedName>
    <definedName name="PODKR_7_M">#REF!</definedName>
    <definedName name="PODKR_7_P">#REF!</definedName>
    <definedName name="PODKR_8">#REF!</definedName>
    <definedName name="PODKR_8_A">#REF!</definedName>
    <definedName name="PODKR_8_B">#REF!</definedName>
    <definedName name="PODKR_8_C">#REF!</definedName>
    <definedName name="PODKR_8_D">#REF!</definedName>
    <definedName name="PODKR_8_E">#REF!</definedName>
    <definedName name="PODKR_8_M">#REF!</definedName>
    <definedName name="PODKR_8_P">#REF!</definedName>
    <definedName name="PODKR_9">#REF!</definedName>
    <definedName name="PODKR_9_A">#REF!</definedName>
    <definedName name="PODKR_9_B">#REF!</definedName>
    <definedName name="PODKR_9_C">#REF!</definedName>
    <definedName name="PODKR_9_D">#REF!</definedName>
    <definedName name="PODKR_9_E">#REF!</definedName>
    <definedName name="PODKR_9_M">#REF!</definedName>
    <definedName name="PODKR_9_P">#REF!</definedName>
    <definedName name="PODLAHY_1">#REF!</definedName>
    <definedName name="PODLAHY_1_A">#REF!</definedName>
    <definedName name="PODLAHY_1_B">#REF!</definedName>
    <definedName name="PODLAHY_1_C">#REF!</definedName>
    <definedName name="PODLAHY_1_D">#REF!</definedName>
    <definedName name="PODLAHY_1_E">#REF!</definedName>
    <definedName name="PODLAHY_1_M">#REF!</definedName>
    <definedName name="PODLAHY_1_P">#REF!</definedName>
    <definedName name="PODLAHY_2">#REF!</definedName>
    <definedName name="PODLAHY_2_A">#REF!</definedName>
    <definedName name="PODLAHY_2_B">#REF!</definedName>
    <definedName name="PODLAHY_2_C">#REF!</definedName>
    <definedName name="PODLAHY_2_D">#REF!</definedName>
    <definedName name="PODLAHY_2_E">#REF!</definedName>
    <definedName name="PODLAHY_2_M">#REF!</definedName>
    <definedName name="PODLAHY_2_P">#REF!</definedName>
    <definedName name="PODLAHY_3">#REF!</definedName>
    <definedName name="PODLAHY_3_A">#REF!</definedName>
    <definedName name="PODLAHY_3_B">#REF!</definedName>
    <definedName name="PODLAHY_3_C">#REF!</definedName>
    <definedName name="PODLAHY_3_D">#REF!</definedName>
    <definedName name="PODLAHY_3_E">#REF!</definedName>
    <definedName name="PODLAHY_3_M">#REF!</definedName>
    <definedName name="PODLAHY_3_P">#REF!</definedName>
    <definedName name="PODLAHY_4">#REF!</definedName>
    <definedName name="PODLAHY_4_A">#REF!</definedName>
    <definedName name="PODLAHY_4_B">#REF!</definedName>
    <definedName name="PODLAHY_4_C">#REF!</definedName>
    <definedName name="PODLAHY_4_D">#REF!</definedName>
    <definedName name="PODLAHY_4_E">#REF!</definedName>
    <definedName name="PODLAHY_4_M">#REF!</definedName>
    <definedName name="PODLAHY_4_P">#REF!</definedName>
    <definedName name="PODLAHY_5">#REF!</definedName>
    <definedName name="PODLAHY_5_A">#REF!</definedName>
    <definedName name="PODLAHY_5_B">#REF!</definedName>
    <definedName name="PODLAHY_5_C">#REF!</definedName>
    <definedName name="PODLAHY_5_D">#REF!</definedName>
    <definedName name="PODLAHY_5_E">#REF!</definedName>
    <definedName name="PODLAHY_5_M">#REF!</definedName>
    <definedName name="PODLAHY_5_P">#REF!</definedName>
    <definedName name="PODLAHY_6">#REF!</definedName>
    <definedName name="PODLAHY_6_A">#REF!</definedName>
    <definedName name="PODLAHY_6_B">#REF!</definedName>
    <definedName name="PODLAHY_6_C">#REF!</definedName>
    <definedName name="PODLAHY_6_D">#REF!</definedName>
    <definedName name="PODLAHY_6_E">#REF!</definedName>
    <definedName name="PODLAHY_6_M">#REF!</definedName>
    <definedName name="PODLAHY_6_P">#REF!</definedName>
    <definedName name="podpoložky">'[29]Rekap.  SO 02'!$A$9:$E$20,'[29]Rekap.  SO 02'!$A$22:$E$23,'[29]Rekap.  SO 02'!$A$30:$E$31,'[29]Rekap.  SO 02'!$A$34:$E$35,'[29]Rekap.  SO 02'!$A$37:$E$39,'[29]Rekap.  SO 02'!$A$41:$E$42</definedName>
    <definedName name="podw">'[30]Rob. elektr.'!#REF!</definedName>
    <definedName name="poiui">#REF!</definedName>
    <definedName name="pokus">#REF!,#REF!</definedName>
    <definedName name="pokusAAAA">#REF!</definedName>
    <definedName name="pokusadres">#REF!</definedName>
    <definedName name="položka_A1">#REF!</definedName>
    <definedName name="pom_výp_zač">#REF!</definedName>
    <definedName name="pom_výpočty">#REF!</definedName>
    <definedName name="Popis">#REF!</definedName>
    <definedName name="Popisky1">#REF!</definedName>
    <definedName name="Popisky2">#REF!</definedName>
    <definedName name="poslední">#REF!</definedName>
    <definedName name="POSUVNYZAVESCDCTYRBODOVY">#REF!</definedName>
    <definedName name="POSUVNYZAVESCDCTYRBODOVY_A">#REF!</definedName>
    <definedName name="POSUVNYZAVESCDCTYRBODOVY_B">#REF!</definedName>
    <definedName name="POSUVNYZAVESCDCTYRBODOVY_C">#REF!</definedName>
    <definedName name="POSUVNYZAVESCDCTYRBODOVY_D">#REF!</definedName>
    <definedName name="POSUVNYZAVESCDCTYRBODOVY_E">#REF!</definedName>
    <definedName name="POSUVNYZAVESCDPLOCHY_A">#REF!</definedName>
    <definedName name="POSUVNYZAVESCDPLOCHY_B">#REF!</definedName>
    <definedName name="POSUVNYZAVESCDPLOCHY_C">#REF!</definedName>
    <definedName name="POSUVNYZAVESCDPLOCHY_D">#REF!</definedName>
    <definedName name="POSUVNYZAVESCDPLOCHY_E">#REF!</definedName>
    <definedName name="Poznamka">#REF!</definedName>
    <definedName name="pp">#REF!</definedName>
    <definedName name="ppppp">#REF!</definedName>
    <definedName name="PREDS_1">#REF!</definedName>
    <definedName name="PREDS_1_A">#REF!</definedName>
    <definedName name="PREDS_1_B">#REF!</definedName>
    <definedName name="PREDS_1_C">#REF!</definedName>
    <definedName name="PREDS_1_D">#REF!</definedName>
    <definedName name="PREDS_1_E">#REF!</definedName>
    <definedName name="PREDS_1_M">#REF!</definedName>
    <definedName name="PREDS_1_P">#REF!</definedName>
    <definedName name="PREDS_10">#REF!</definedName>
    <definedName name="PREDS_10_A">#REF!</definedName>
    <definedName name="PREDS_10_B">#REF!</definedName>
    <definedName name="PREDS_10_C">#REF!</definedName>
    <definedName name="PREDS_10_D">#REF!</definedName>
    <definedName name="PREDS_10_E">#REF!</definedName>
    <definedName name="PREDS_10_M">#REF!</definedName>
    <definedName name="PREDS_10_P">#REF!</definedName>
    <definedName name="PREDS_11">#REF!</definedName>
    <definedName name="PREDS_11_A">#REF!</definedName>
    <definedName name="PREDS_11_B">#REF!</definedName>
    <definedName name="PREDS_11_C">#REF!</definedName>
    <definedName name="PREDS_11_D">#REF!</definedName>
    <definedName name="PREDS_11_E">#REF!</definedName>
    <definedName name="PREDS_11_M">#REF!</definedName>
    <definedName name="PREDS_11_P">#REF!</definedName>
    <definedName name="PREDS_12">#REF!</definedName>
    <definedName name="PREDS_12_A">#REF!</definedName>
    <definedName name="PREDS_12_B">#REF!</definedName>
    <definedName name="PREDS_12_C">#REF!</definedName>
    <definedName name="PREDS_12_D">#REF!</definedName>
    <definedName name="PREDS_12_E">#REF!</definedName>
    <definedName name="PREDS_12_M">#REF!</definedName>
    <definedName name="PREDS_12_P">#REF!</definedName>
    <definedName name="PREDS_13">#REF!</definedName>
    <definedName name="PREDS_13_A">#REF!</definedName>
    <definedName name="PREDS_13_B">#REF!</definedName>
    <definedName name="PREDS_13_C">#REF!</definedName>
    <definedName name="PREDS_13_D">#REF!</definedName>
    <definedName name="PREDS_13_E">#REF!</definedName>
    <definedName name="PREDS_13_M">#REF!</definedName>
    <definedName name="PREDS_13_P">#REF!</definedName>
    <definedName name="PREDS_14">#REF!</definedName>
    <definedName name="PREDS_14_A">#REF!</definedName>
    <definedName name="PREDS_14_B">#REF!</definedName>
    <definedName name="PREDS_14_C">#REF!</definedName>
    <definedName name="PREDS_14_D">#REF!</definedName>
    <definedName name="PREDS_14_E">#REF!</definedName>
    <definedName name="PREDS_14_M">#REF!</definedName>
    <definedName name="PREDS_14_P">#REF!</definedName>
    <definedName name="PREDS_15">#REF!</definedName>
    <definedName name="PREDS_15_A">#REF!</definedName>
    <definedName name="PREDS_15_B">#REF!</definedName>
    <definedName name="PREDS_15_C">#REF!</definedName>
    <definedName name="PREDS_15_D">#REF!</definedName>
    <definedName name="PREDS_15_E">#REF!</definedName>
    <definedName name="PREDS_15_M">#REF!</definedName>
    <definedName name="PREDS_15_P">#REF!</definedName>
    <definedName name="PREDS_16">#REF!</definedName>
    <definedName name="PREDS_16_A">#REF!</definedName>
    <definedName name="PREDS_16_B">#REF!</definedName>
    <definedName name="PREDS_16_C">#REF!</definedName>
    <definedName name="PREDS_16_D">#REF!</definedName>
    <definedName name="PREDS_16_E">#REF!</definedName>
    <definedName name="PREDS_16_M">#REF!</definedName>
    <definedName name="PREDS_16_P">#REF!</definedName>
    <definedName name="PREDS_17">#REF!</definedName>
    <definedName name="PREDS_17_A">#REF!</definedName>
    <definedName name="PREDS_17_B">#REF!</definedName>
    <definedName name="PREDS_17_C">#REF!</definedName>
    <definedName name="PREDS_17_D">#REF!</definedName>
    <definedName name="PREDS_17_E">#REF!</definedName>
    <definedName name="PREDS_17_M">#REF!</definedName>
    <definedName name="PREDS_17_P">#REF!</definedName>
    <definedName name="PREDS_18">#REF!</definedName>
    <definedName name="PREDS_18_A">#REF!</definedName>
    <definedName name="PREDS_18_B">#REF!</definedName>
    <definedName name="PREDS_18_D">#REF!</definedName>
    <definedName name="PREDS_18_E">#REF!</definedName>
    <definedName name="PREDS_18_M">#REF!</definedName>
    <definedName name="PREDS_18_P">#REF!</definedName>
    <definedName name="PREDS_19">#REF!</definedName>
    <definedName name="PREDS_19_A">#REF!</definedName>
    <definedName name="PREDS_19_B">#REF!</definedName>
    <definedName name="PREDS_19_C">#REF!</definedName>
    <definedName name="PREDS_19_D">#REF!</definedName>
    <definedName name="PREDS_19_E">#REF!</definedName>
    <definedName name="PREDS_19_M">#REF!</definedName>
    <definedName name="PREDS_19_P">#REF!</definedName>
    <definedName name="PREDS_2">#REF!</definedName>
    <definedName name="PREDS_2_A">#REF!</definedName>
    <definedName name="PREDS_2_B">#REF!</definedName>
    <definedName name="PREDS_2_C">#REF!</definedName>
    <definedName name="PREDS_2_D">#REF!</definedName>
    <definedName name="PREDS_2_E">#REF!</definedName>
    <definedName name="PREDS_2_M">#REF!</definedName>
    <definedName name="PREDS_2_P">#REF!</definedName>
    <definedName name="PREDS_3">#REF!</definedName>
    <definedName name="PREDS_3_A">#REF!</definedName>
    <definedName name="PREDS_3_B">#REF!</definedName>
    <definedName name="PREDS_3_C">#REF!</definedName>
    <definedName name="PREDS_3_D">#REF!</definedName>
    <definedName name="PREDS_3_E">#REF!</definedName>
    <definedName name="PREDS_3_M">#REF!</definedName>
    <definedName name="PREDS_3_P">#REF!</definedName>
    <definedName name="PREDS_4">#REF!</definedName>
    <definedName name="PREDS_4_A">#REF!</definedName>
    <definedName name="PREDS_4_B">#REF!</definedName>
    <definedName name="PREDS_4_C">#REF!</definedName>
    <definedName name="PREDS_4_D">#REF!</definedName>
    <definedName name="PREDS_4_E">#REF!</definedName>
    <definedName name="PREDS_4_M">#REF!</definedName>
    <definedName name="PREDS_4_P">#REF!</definedName>
    <definedName name="PREDS_5">#REF!</definedName>
    <definedName name="PREDS_5_A">#REF!</definedName>
    <definedName name="PREDS_5_B">#REF!</definedName>
    <definedName name="PREDS_5_C">#REF!</definedName>
    <definedName name="PREDS_5_D">#REF!</definedName>
    <definedName name="PREDS_5_E">#REF!</definedName>
    <definedName name="PREDS_5_M">#REF!</definedName>
    <definedName name="PREDS_5_P">#REF!</definedName>
    <definedName name="PREDS_6">#REF!</definedName>
    <definedName name="PREDS_6_A">#REF!</definedName>
    <definedName name="PREDS_6_B">#REF!</definedName>
    <definedName name="PREDS_6_C">#REF!</definedName>
    <definedName name="PREDS_6_D">#REF!</definedName>
    <definedName name="PREDS_6_E">#REF!</definedName>
    <definedName name="PREDS_6_M">#REF!</definedName>
    <definedName name="PREDS_6_P">#REF!</definedName>
    <definedName name="PREDS_7">#REF!</definedName>
    <definedName name="PREDS_7_A">#REF!</definedName>
    <definedName name="PREDS_7_B">#REF!</definedName>
    <definedName name="PREDS_7_C">#REF!</definedName>
    <definedName name="PREDS_7_D">#REF!</definedName>
    <definedName name="PREDS_7_E">#REF!</definedName>
    <definedName name="PREDS_7_M">#REF!</definedName>
    <definedName name="PREDS_7_P">#REF!</definedName>
    <definedName name="PREDS_8">#REF!</definedName>
    <definedName name="PREDS_8_A">#REF!</definedName>
    <definedName name="PREDS_8_B">#REF!</definedName>
    <definedName name="PREDS_8_C">#REF!</definedName>
    <definedName name="PREDS_8_D">#REF!</definedName>
    <definedName name="PREDS_8_E">#REF!</definedName>
    <definedName name="PREDS_8_M">#REF!</definedName>
    <definedName name="PREDS_8_P">#REF!</definedName>
    <definedName name="PREDS_9">#REF!</definedName>
    <definedName name="PREDS_9_A">#REF!</definedName>
    <definedName name="PREDS_9_B">#REF!</definedName>
    <definedName name="PREDS_9_C">#REF!</definedName>
    <definedName name="PREDS_9_D">#REF!</definedName>
    <definedName name="PREDS_9_E">#REF!</definedName>
    <definedName name="PREDS_9_M">#REF!</definedName>
    <definedName name="PREDS_9_P">#REF!</definedName>
    <definedName name="PREDSAZ_14">#REF!</definedName>
    <definedName name="prep_rekap">#REF!</definedName>
    <definedName name="prep_schem">#REF!</definedName>
    <definedName name="PRICNYPROFILT151200">#REF!</definedName>
    <definedName name="PRICNYPROFILT151200_A">#REF!</definedName>
    <definedName name="PRICNYPROFILT151200_B">#REF!</definedName>
    <definedName name="PRICNYPROFILT151200_C">#REF!</definedName>
    <definedName name="PRICNYPROFILT151200_D">#REF!</definedName>
    <definedName name="PRICNYPROFILT151200_E">#REF!</definedName>
    <definedName name="PRICNYPROFILT15600">#REF!</definedName>
    <definedName name="PRICNYPROFILT15600_A">#REF!</definedName>
    <definedName name="PRICNYPROFILT15600_B">#REF!</definedName>
    <definedName name="PRICNYPROFILT15600_C">#REF!</definedName>
    <definedName name="PRICNYPROFILT15600_D">#REF!</definedName>
    <definedName name="PRICNYPROFILT15600_E">#REF!</definedName>
    <definedName name="PRICNYPROFILT241200">#REF!</definedName>
    <definedName name="PRICNYPROFILT241200_A">#REF!</definedName>
    <definedName name="PRICNYPROFILT241200_B">#REF!</definedName>
    <definedName name="PRICNYPROFILT241200_C">#REF!</definedName>
    <definedName name="PRICNYPROFILT241200_D">#REF!</definedName>
    <definedName name="PRICNYPROFILT241200_E">#REF!</definedName>
    <definedName name="PRICNYPROFILT24600">#REF!</definedName>
    <definedName name="PRICNYPROFILT24600_A">#REF!</definedName>
    <definedName name="PRICNYPROFILT24600_B">#REF!</definedName>
    <definedName name="PRICNYPROFILT24600_C">#REF!</definedName>
    <definedName name="PRICNYPROFILT24600_D">#REF!</definedName>
    <definedName name="PRICNYPROFILT24600_E">#REF!</definedName>
    <definedName name="PRICHYTKAPENDEX">#REF!</definedName>
    <definedName name="PRICHYTKAPENDEX_A">#REF!</definedName>
    <definedName name="PRICHYTKAPENDEX_B">#REF!</definedName>
    <definedName name="PRICHYTKAPENDEX_C">#REF!</definedName>
    <definedName name="PRICHYTKAPENDEX_D">#REF!</definedName>
    <definedName name="PRICHYTKAPENDEX_E">#REF!</definedName>
    <definedName name="PRICHYTNASVORKA32">#REF!</definedName>
    <definedName name="PRICHYTNASVORKA32_A">#REF!</definedName>
    <definedName name="PRICHYTNASVORKA32_B">#REF!</definedName>
    <definedName name="PRICHYTNASVORKA32_C">#REF!</definedName>
    <definedName name="PRICHYTNASVORKA32_D">#REF!</definedName>
    <definedName name="PRICHYTNASVORKA32_E">#REF!</definedName>
    <definedName name="PRICHYTNASVORKA50">#REF!</definedName>
    <definedName name="PRICHYTNASVORKA50_A">#REF!</definedName>
    <definedName name="PRICHYTNASVORKA50_B">#REF!</definedName>
    <definedName name="PRICHYTNASVORKA50_C">#REF!</definedName>
    <definedName name="PRICHYTNASVORKA50_D">#REF!</definedName>
    <definedName name="PRICHYTNASVORKA50_E">#REF!</definedName>
    <definedName name="PRIMA_DUNAPLUSMICROLOOK">#REF!</definedName>
    <definedName name="PRIMA_PLAIN_MICROLOOK">#REF!</definedName>
    <definedName name="PRIMAADRIA">#REF!</definedName>
    <definedName name="PRIMAADRIA_A">#REF!</definedName>
    <definedName name="PRIMAADRIA_B">#REF!</definedName>
    <definedName name="PRIMAADRIA_C">#REF!</definedName>
    <definedName name="PRIMAADRIA_D">#REF!</definedName>
    <definedName name="PRIMAADRIA_E">#REF!</definedName>
    <definedName name="PRIMAADRIAT">#REF!</definedName>
    <definedName name="PRIMAADRIAT_A">#REF!</definedName>
    <definedName name="PRIMAADRIAT_B">#REF!</definedName>
    <definedName name="PRIMAADRIAT_C">#REF!</definedName>
    <definedName name="PRIMAADRIAT_D">#REF!</definedName>
    <definedName name="PRIMAADRIAT_E">#REF!</definedName>
    <definedName name="PRIMACASA">#REF!</definedName>
    <definedName name="PRIMACASA_">#REF!</definedName>
    <definedName name="PRIMACASA_A">#REF!</definedName>
    <definedName name="PRIMACASA_B">#REF!</definedName>
    <definedName name="PRIMACASA_C">#REF!</definedName>
    <definedName name="PRIMACASA_D">#REF!</definedName>
    <definedName name="PRIMACASA_E">#REF!</definedName>
    <definedName name="PRIMADUNAPLUSMICROLOOK_A">#REF!</definedName>
    <definedName name="PRIMADUNAPLUSMICROLOOK_B">#REF!</definedName>
    <definedName name="PRIMADUNAPLUSMICROLOOK_C">#REF!</definedName>
    <definedName name="PRIMADUNAPLUSMICROLOOK_D">#REF!</definedName>
    <definedName name="PRIMADUNAPLUSMICROLOOK_E">#REF!</definedName>
    <definedName name="PRIMADUNEPLUS">#REF!</definedName>
    <definedName name="PRIMADUNEPLUS_A">#REF!</definedName>
    <definedName name="PRIMADUNEPLUS_B">#REF!</definedName>
    <definedName name="PRIMADUNEPLUS_C">#REF!</definedName>
    <definedName name="PRIMADUNEPLUS_D">#REF!</definedName>
    <definedName name="PRIMADUNEPLUS_E">#REF!</definedName>
    <definedName name="PRIMADUNEPLUST">#REF!</definedName>
    <definedName name="PRIMADUNEPLUST_A">#REF!</definedName>
    <definedName name="PRIMADUNEPLUST_B">#REF!</definedName>
    <definedName name="PRIMADUNEPLUST_C">#REF!</definedName>
    <definedName name="PRIMADUNEPLUST_D">#REF!</definedName>
    <definedName name="PRIMADUNEPLUST_E">#REF!</definedName>
    <definedName name="PRIMAFISSUREDT">#REF!</definedName>
    <definedName name="PRIMAFISSUREDT_A">#REF!</definedName>
    <definedName name="PRIMAFISSUREDT_B">#REF!</definedName>
    <definedName name="PRIMAFISSUREDT_C">#REF!</definedName>
    <definedName name="PRIMAFISSUREDT_D">#REF!</definedName>
    <definedName name="PRIMAFISSUREDT_E">#REF!</definedName>
    <definedName name="PRIMAFISURED">#REF!</definedName>
    <definedName name="PRIMAFISURED_A">#REF!</definedName>
    <definedName name="PRIMAFISURED_B">#REF!</definedName>
    <definedName name="PRIMAFISURED_C">#REF!</definedName>
    <definedName name="PRIMAFISURED_D">#REF!</definedName>
    <definedName name="PRIMAFISURED_E">#REF!</definedName>
    <definedName name="PRIMAPLAIN">#REF!</definedName>
    <definedName name="PRIMAPLAIN_A">#REF!</definedName>
    <definedName name="PRIMAPLAIN_B">#REF!</definedName>
    <definedName name="PRIMAPLAIN_C">#REF!</definedName>
    <definedName name="PRIMAPLAIN_D">#REF!</definedName>
    <definedName name="PRIMAPLAIN_E">#REF!</definedName>
    <definedName name="PRIMAPLAINMICROLOOK_A">#REF!</definedName>
    <definedName name="PRIMAPLAINMICROLOOK_B">#REF!</definedName>
    <definedName name="PRIMAPLAINMICROLOOK_C">#REF!</definedName>
    <definedName name="PRIMAPLAINMICROLOOK_D">#REF!</definedName>
    <definedName name="PRIMAPLAINMICROLOOK_E">#REF!</definedName>
    <definedName name="PRIMYZAVES125">#REF!</definedName>
    <definedName name="PRIMYZAVES125_A">#REF!</definedName>
    <definedName name="PRIMYZAVES125_B">#REF!</definedName>
    <definedName name="PRIMYZAVES125_C">#REF!</definedName>
    <definedName name="PRIMYZAVES125_D">#REF!</definedName>
    <definedName name="PRIMYZAVES125_E">#REF!</definedName>
    <definedName name="PRIMYZAVES60">#REF!</definedName>
    <definedName name="PRIMYZAVES60_A">#REF!</definedName>
    <definedName name="PRIMYZAVES60_B">#REF!</definedName>
    <definedName name="PRIMYZAVES60_C">#REF!</definedName>
    <definedName name="PRIMYZAVES60_D">#REF!</definedName>
    <definedName name="PRIMYZAVES60_E">#REF!</definedName>
    <definedName name="PRIMYZAVESRIGISTIL125">#REF!</definedName>
    <definedName name="PRIMYZAVESRIGISTIL125_A">#REF!</definedName>
    <definedName name="PRIMYZAVESRIGISTIL125_B">#REF!</definedName>
    <definedName name="PRIMYZAVESRIGISTIL125_C">#REF!</definedName>
    <definedName name="PRIMYZAVESRIGISTIL125_D">#REF!</definedName>
    <definedName name="PRIMYZAVESRIGISTIL125_E">#REF!</definedName>
    <definedName name="PRIMYZAVESRIGISTIL75">#REF!</definedName>
    <definedName name="PRIMYZAVESRIGISTIL75_A">#REF!</definedName>
    <definedName name="PRIMYZAVESRIGISTIL75_B">#REF!</definedName>
    <definedName name="PRIMYZAVESRIGISTIL75_C">#REF!</definedName>
    <definedName name="PRIMYZAVESRIGISTIL75_D">#REF!</definedName>
    <definedName name="PRIMYZAVESRIGISTIL75_E">#REF!</definedName>
    <definedName name="Print_Area">#REF!</definedName>
    <definedName name="Print_Titles">#REF!</definedName>
    <definedName name="PRIPOJUHELNIKUA50">#REF!</definedName>
    <definedName name="PRIPOJUHELNIKUA50_A">#REF!</definedName>
    <definedName name="PRIPOJUHELNIKUA50_B">#REF!</definedName>
    <definedName name="PRIPOJUHELNIKUA50_C">#REF!</definedName>
    <definedName name="PRIPOJUHELNIKUA50_D">#REF!</definedName>
    <definedName name="PRIPOJUHELNIKUA50_E">#REF!</definedName>
    <definedName name="PRIPOJUHELNIKUA75100">#REF!</definedName>
    <definedName name="PRIPOJUHELNIKUA75100_A">#REF!</definedName>
    <definedName name="PRIPOJUHELNIKUA75100_B">#REF!</definedName>
    <definedName name="PRIPOJUHELNIKUA75100_C">#REF!</definedName>
    <definedName name="PRIPOJUHELNIKUA75100_D">#REF!</definedName>
    <definedName name="PRIPOJUHELNIKUA75100_E">#REF!</definedName>
    <definedName name="Procenta">#REF!</definedName>
    <definedName name="PROFILC146S50">#REF!</definedName>
    <definedName name="PROFILC146S50_A">#REF!</definedName>
    <definedName name="PROFILC146S50_B">#REF!</definedName>
    <definedName name="PROFILC146S50_C">#REF!</definedName>
    <definedName name="PROFILC146S50_D">#REF!</definedName>
    <definedName name="PROFILC146S50_E">#REF!</definedName>
    <definedName name="PROFILC95S12">#REF!</definedName>
    <definedName name="PROFILC95S12_A">#REF!</definedName>
    <definedName name="PROFILC95S12_B">#REF!</definedName>
    <definedName name="PROFILC95S12_C">#REF!</definedName>
    <definedName name="PROFILC95S12_D">#REF!</definedName>
    <definedName name="PROFILC95S12_E">#REF!</definedName>
    <definedName name="PROFILSPAROVY13X27">#REF!</definedName>
    <definedName name="PROFILSPAROVY13X27_A">#REF!</definedName>
    <definedName name="PROFILSPAROVY13X27_B">#REF!</definedName>
    <definedName name="PROFILSPAROVY13X27_C">#REF!</definedName>
    <definedName name="PROFILSPAROVY13X27_D">#REF!</definedName>
    <definedName name="PROFILSPAROVY13X27_E">#REF!</definedName>
    <definedName name="PROFILSPAROVY13X27MM">#REF!</definedName>
    <definedName name="PROFINMIX">#REF!</definedName>
    <definedName name="PROFINMIX_A">#REF!</definedName>
    <definedName name="PROFINMIX_B">#REF!</definedName>
    <definedName name="PROFINMIX_C">#REF!</definedName>
    <definedName name="PROFINMIX_D">#REF!</definedName>
    <definedName name="PROFINMIX_E">#REF!</definedName>
    <definedName name="Projektant">#REF!</definedName>
    <definedName name="prva">#REF!</definedName>
    <definedName name="Přehled">#REF!</definedName>
    <definedName name="Přehled_1">0</definedName>
    <definedName name="Přehled_2">#REF!</definedName>
    <definedName name="PřehledCen">#REF!</definedName>
    <definedName name="Přirážka">#REF!</definedName>
    <definedName name="PřirážkaLippok">[31]LON!#REF!</definedName>
    <definedName name="PSV">[17]Rekapitulace!$F$9</definedName>
    <definedName name="PSV0">[17]Položky!#REF!</definedName>
    <definedName name="PT">#REF!</definedName>
    <definedName name="Q">#REF!</definedName>
    <definedName name="QQ">#REF!</definedName>
    <definedName name="QQQ">#REF!</definedName>
    <definedName name="qqqqqq">#REF!</definedName>
    <definedName name="qwe">#REF!</definedName>
    <definedName name="qwefgerg">#REF!</definedName>
    <definedName name="r_zie_dop">#REF!</definedName>
    <definedName name="r_zie_m">#REF!</definedName>
    <definedName name="r_zie_r">#REF!</definedName>
    <definedName name="Rabat">#REF!</definedName>
    <definedName name="Rabat_skupina">#REF!</definedName>
    <definedName name="Rabatová_skupina">#REF!</definedName>
    <definedName name="RB12.5">#REF!</definedName>
    <definedName name="RB12.5_A">#REF!</definedName>
    <definedName name="RB12.5_B">#REF!</definedName>
    <definedName name="RB12.5_C">#REF!</definedName>
    <definedName name="RB12.5_D">#REF!</definedName>
    <definedName name="RB12.5_E">#REF!</definedName>
    <definedName name="RB15_A">#REF!</definedName>
    <definedName name="RB15_B">#REF!</definedName>
    <definedName name="RB15_C">#REF!</definedName>
    <definedName name="RB15_D">#REF!</definedName>
    <definedName name="RB15_E">#REF!</definedName>
    <definedName name="RB9.5">#REF!</definedName>
    <definedName name="RB9.5_A">#REF!</definedName>
    <definedName name="RB9.5_B">#REF!</definedName>
    <definedName name="RB9.5_C">#REF!</definedName>
    <definedName name="RB9.5_D">#REF!</definedName>
    <definedName name="RB9.5_E">#REF!</definedName>
    <definedName name="RBI12.5">#REF!</definedName>
    <definedName name="RBI12.5_A">#REF!</definedName>
    <definedName name="RBI12.5_B">#REF!</definedName>
    <definedName name="RBI12.5_C">#REF!</definedName>
    <definedName name="RBI12.5_D">#REF!</definedName>
    <definedName name="RBI12.5_E">#REF!</definedName>
    <definedName name="RBI15_A">#REF!</definedName>
    <definedName name="RBI15_B">#REF!</definedName>
    <definedName name="RBI15_C">#REF!</definedName>
    <definedName name="RBI15_D">#REF!</definedName>
    <definedName name="RBI15_E">#REF!</definedName>
    <definedName name="re">#REF!</definedName>
    <definedName name="Reference">#REF!</definedName>
    <definedName name="REKAPITULACE">'[8]SO 11.1A Výkaz výměr'!#REF!</definedName>
    <definedName name="REKAPITULACE_2">'[8]SO 11.1A Výkaz výměr'!#REF!</definedName>
    <definedName name="rergerg">#REF!</definedName>
    <definedName name="ret">#REF!</definedName>
    <definedName name="rez">#REF!</definedName>
    <definedName name="RF12.5">#REF!</definedName>
    <definedName name="RF12.5_A">#REF!</definedName>
    <definedName name="RF12.5_B">#REF!</definedName>
    <definedName name="RF12.5_C">#REF!</definedName>
    <definedName name="RF12.5_D">#REF!</definedName>
    <definedName name="RF12.5_E">#REF!</definedName>
    <definedName name="RF15_A">#REF!</definedName>
    <definedName name="RF15_B">#REF!</definedName>
    <definedName name="RF15_C">#REF!</definedName>
    <definedName name="RF15_D">#REF!</definedName>
    <definedName name="RF15_E">#REF!</definedName>
    <definedName name="RF18_A">#REF!</definedName>
    <definedName name="RF18_B">#REF!</definedName>
    <definedName name="RF18_C">#REF!</definedName>
    <definedName name="RF18_D">#REF!</definedName>
    <definedName name="RF18_E">#REF!</definedName>
    <definedName name="RF20_A">#REF!</definedName>
    <definedName name="RF20_B">#REF!</definedName>
    <definedName name="RF20_C">#REF!</definedName>
    <definedName name="RF20_D">#REF!</definedName>
    <definedName name="RF20_E">#REF!</definedName>
    <definedName name="RF25_A">#REF!</definedName>
    <definedName name="RF25_B">#REF!</definedName>
    <definedName name="RF25_C">#REF!</definedName>
    <definedName name="RF25_D">#REF!</definedName>
    <definedName name="RF25_E">#REF!</definedName>
    <definedName name="RFI12.5">#REF!</definedName>
    <definedName name="RFI12.5_A">#REF!</definedName>
    <definedName name="RFI12.5_B">#REF!</definedName>
    <definedName name="RFI12.5_C">#REF!</definedName>
    <definedName name="RFI12.5_D">#REF!</definedName>
    <definedName name="RFI12.5_E">#REF!</definedName>
    <definedName name="RFI15_A">#REF!</definedName>
    <definedName name="RFI15_B">#REF!</definedName>
    <definedName name="RFI15_C">#REF!</definedName>
    <definedName name="RFI15_D">#REF!</definedName>
    <definedName name="RFI15_E">#REF!</definedName>
    <definedName name="rg">#REF!</definedName>
    <definedName name="Rídící_systém">#REF!</definedName>
    <definedName name="RIDURIT15">#REF!</definedName>
    <definedName name="RIDURIT15_A">#REF!</definedName>
    <definedName name="RIDURIT15_B">#REF!</definedName>
    <definedName name="RIDURIT15_C">#REF!</definedName>
    <definedName name="RIDURIT15_D">#REF!</definedName>
    <definedName name="RIDURIT15_E">#REF!</definedName>
    <definedName name="RIDURIT20">#REF!</definedName>
    <definedName name="RIDURIT20_A">#REF!</definedName>
    <definedName name="RIDURIT20_B">#REF!</definedName>
    <definedName name="RIDURIT20_C">#REF!</definedName>
    <definedName name="RIDURIT20_D">#REF!</definedName>
    <definedName name="RIDURIT20_E">#REF!</definedName>
    <definedName name="RIDURIT25">#REF!</definedName>
    <definedName name="RIDURIT25_A">#REF!</definedName>
    <definedName name="RIDURIT25_B">#REF!</definedName>
    <definedName name="RIDURIT25_C">#REF!</definedName>
    <definedName name="RIDURIT25_D">#REF!</definedName>
    <definedName name="RIDURIT25_E">#REF!</definedName>
    <definedName name="RIFLEX10">#REF!</definedName>
    <definedName name="RIFLEX10_A">#REF!</definedName>
    <definedName name="RIFLEX10_B">#REF!</definedName>
    <definedName name="RIFLEX10_C">#REF!</definedName>
    <definedName name="RIFLEX10_D">#REF!</definedName>
    <definedName name="RIFLEX10_E">#REF!</definedName>
    <definedName name="RIFLEX12.5">#REF!</definedName>
    <definedName name="RIFLEX12.5_A">#REF!</definedName>
    <definedName name="RIFLEX12.5_B">#REF!</definedName>
    <definedName name="RIFLEX12.5_C">#REF!</definedName>
    <definedName name="RIFLEX12.5_D">#REF!</definedName>
    <definedName name="RIFLEX12.5_E">#REF!</definedName>
    <definedName name="RIFLEX6">#REF!</definedName>
    <definedName name="RIFLEX6_A">#REF!</definedName>
    <definedName name="RIFLEX6_B">#REF!</definedName>
    <definedName name="RIFLEX6_C">#REF!</definedName>
    <definedName name="RIFLEX6_D">#REF!</definedName>
    <definedName name="RIFLEX6_E">#REF!</definedName>
    <definedName name="RIGIDUR">#REF!</definedName>
    <definedName name="RIGIDUR_A">#REF!</definedName>
    <definedName name="RIGIDUR_B">#REF!</definedName>
    <definedName name="RIGIDUR_C">#REF!</definedName>
    <definedName name="RIGIDUR_D">#REF!</definedName>
    <definedName name="RIGIDUR_E">#REF!</definedName>
    <definedName name="RIGIDUR10MF">#REF!</definedName>
    <definedName name="RIGIDUR10MF_A">#REF!</definedName>
    <definedName name="RIGIDUR10MF_B">#REF!</definedName>
    <definedName name="RIGIDUR10MF_C">#REF!</definedName>
    <definedName name="RIGIDUR10MF_D">#REF!</definedName>
    <definedName name="RIGIDUR10MF_E">#REF!</definedName>
    <definedName name="RIGIDUR10MM">#REF!</definedName>
    <definedName name="RIGIDUR10MM_A">#REF!</definedName>
    <definedName name="RIGIDUR10MM_B">#REF!</definedName>
    <definedName name="RIGIDUR10MM_C">#REF!</definedName>
    <definedName name="RIGIDUR10MM_D">#REF!</definedName>
    <definedName name="RIGIDUR10MM_E">#REF!</definedName>
    <definedName name="RIGIDUR12.5MM">#REF!</definedName>
    <definedName name="RIGIDUR12.5MM_A">#REF!</definedName>
    <definedName name="RIGIDUR12.5MM_B">#REF!</definedName>
    <definedName name="RIGIDUR12.5MM_C">#REF!</definedName>
    <definedName name="RIGIDUR12.5MM_D">#REF!</definedName>
    <definedName name="RIGIDUR12.5MM_E">#REF!</definedName>
    <definedName name="RIGIDUR20PS">#REF!</definedName>
    <definedName name="RIGIDUR20PS_A">#REF!</definedName>
    <definedName name="RIGIDUR20PS_B">#REF!</definedName>
    <definedName name="RIGIDUR20PS_C">#REF!</definedName>
    <definedName name="RIGIDUR20PS_D">#REF!</definedName>
    <definedName name="RIGIDUR20PS_E">#REF!</definedName>
    <definedName name="RIGIDUR30PS">#REF!</definedName>
    <definedName name="RIGIDUR30PS_A">#REF!</definedName>
    <definedName name="RIGIDUR30PS_B">#REF!</definedName>
    <definedName name="RIGIDUR30PS_C">#REF!</definedName>
    <definedName name="RIGIDUR30PS_D">#REF!</definedName>
    <definedName name="RIGIDUR30PS_E">#REF!</definedName>
    <definedName name="RIGIPLAN">#REF!</definedName>
    <definedName name="RIGIPLAN_A">#REF!</definedName>
    <definedName name="RIGIPLAN_B">#REF!</definedName>
    <definedName name="RIGIPLAN_C">#REF!</definedName>
    <definedName name="RIGIPLAN_D">#REF!</definedName>
    <definedName name="RIGIPLAN_E">#REF!</definedName>
    <definedName name="RIGIPLAN10MF">#REF!</definedName>
    <definedName name="RIGIPLAN10MF_A">#REF!</definedName>
    <definedName name="RIGIPLAN10MF_B">#REF!</definedName>
    <definedName name="RIGIPLAN10MF_C">#REF!</definedName>
    <definedName name="RIGIPLAN10MF_D">#REF!</definedName>
    <definedName name="RIGIPLAN10MF_E">#REF!</definedName>
    <definedName name="RIGIPLAN125">#REF!</definedName>
    <definedName name="RIGIPLAN125_A">#REF!</definedName>
    <definedName name="RIGIPLAN125_B">#REF!</definedName>
    <definedName name="RIGIPLAN125_C">#REF!</definedName>
    <definedName name="RIGIPLAN125_D">#REF!</definedName>
    <definedName name="RIGIPLAN125_E">#REF!</definedName>
    <definedName name="RIGIPLAN20PS">#REF!</definedName>
    <definedName name="RIGIPLAN20PS_A">#REF!</definedName>
    <definedName name="RIGIPLAN20PS_B">#REF!</definedName>
    <definedName name="RIGIPLAN20PS_C">#REF!</definedName>
    <definedName name="RIGIPLAN20PS_D">#REF!</definedName>
    <definedName name="RIGIPLAN20PS_E">#REF!</definedName>
    <definedName name="RIGIPLANLEPIDLO_A">#REF!</definedName>
    <definedName name="RIGIPLANLEPIDLO_B">#REF!</definedName>
    <definedName name="RIGIPLANLEPIDLO_C">#REF!</definedName>
    <definedName name="RIGIPLANLEPIDLO_D">#REF!</definedName>
    <definedName name="RIGIPLANLEPIDLO_E">#REF!</definedName>
    <definedName name="RIGIPLANSTERKA">#REF!</definedName>
    <definedName name="RIGIPLANSTERKA_A">#REF!</definedName>
    <definedName name="RIGIPLANSTERKA_B">#REF!</definedName>
    <definedName name="RIGIPLANSTERKA_C">#REF!</definedName>
    <definedName name="RIGIPLANSTERKA_D">#REF!</definedName>
    <definedName name="RIGIPLANSTERKA_E">#REF!</definedName>
    <definedName name="RIGISTILCD">#REF!</definedName>
    <definedName name="RIGISTILCD_A">#REF!</definedName>
    <definedName name="RIGISTILCD_B">#REF!</definedName>
    <definedName name="RIGISTILCD_C">#REF!</definedName>
    <definedName name="RIGISTILCD_D">#REF!</definedName>
    <definedName name="RIGISTILCD_E">#REF!</definedName>
    <definedName name="RIGISTILUD">#REF!</definedName>
    <definedName name="RIGISTILUD_A">#REF!</definedName>
    <definedName name="RIGISTILUD_B">#REF!</definedName>
    <definedName name="RIGISTILUD_C">#REF!</definedName>
    <definedName name="RIGISTILUD_D">#REF!</definedName>
    <definedName name="RIGISTILUD_E">#REF!</definedName>
    <definedName name="RIGITHERM20NF_A">#REF!</definedName>
    <definedName name="RIGITHERM20NF_B">#REF!</definedName>
    <definedName name="RIGITHERM20NF_C">#REF!</definedName>
    <definedName name="RIGITHERM20NF_D">#REF!</definedName>
    <definedName name="RIGITHERM20NF_E">#REF!</definedName>
    <definedName name="RIGITHERM20PS">#REF!</definedName>
    <definedName name="RIGITHERM20PS_A">#REF!</definedName>
    <definedName name="RIGITHERM20PS_B">#REF!</definedName>
    <definedName name="RIGITHERM20PS_C">#REF!</definedName>
    <definedName name="RIGITHERM20PS_D">#REF!</definedName>
    <definedName name="RIGITHERM20PS_E">#REF!</definedName>
    <definedName name="RIGITHERM30PS">#REF!</definedName>
    <definedName name="RIGITHERM30PS_A">#REF!</definedName>
    <definedName name="RIGITHERM30PS_B">#REF!</definedName>
    <definedName name="RIGITHERM30PS_C">#REF!</definedName>
    <definedName name="RIGITHERM30PS_D">#REF!</definedName>
    <definedName name="RIGITHERM30PS_E">#REF!</definedName>
    <definedName name="RIGITHERM40PS">#REF!</definedName>
    <definedName name="RIGITHERM40PS_A">#REF!</definedName>
    <definedName name="RIGITHERM40PS_B">#REF!</definedName>
    <definedName name="RIGITHERM40PS_C">#REF!</definedName>
    <definedName name="RIGITHERM40PS_D">#REF!</definedName>
    <definedName name="RIGITHERM40PS_E">#REF!</definedName>
    <definedName name="RIGITHERM50PS">#REF!</definedName>
    <definedName name="RIGITHERM50PS_A">#REF!</definedName>
    <definedName name="RIGITHERM50PS_B">#REF!</definedName>
    <definedName name="RIGITHERM50PS_C">#REF!</definedName>
    <definedName name="RIGITHERM50PS_D">#REF!</definedName>
    <definedName name="RIGITHERM50PS_E">#REF!</definedName>
    <definedName name="RIGITHERM60PS">#REF!</definedName>
    <definedName name="RIGITHERM60PS_A">#REF!</definedName>
    <definedName name="RIGITHERM60PS_B">#REF!</definedName>
    <definedName name="RIGITHERM60PS_C">#REF!</definedName>
    <definedName name="RIGITHERM60PS_D">#REF!</definedName>
    <definedName name="RIGITHERM60PS_E">#REF!</definedName>
    <definedName name="RIGITHERM70PS">#REF!</definedName>
    <definedName name="RIGITHERM70PS_A">#REF!</definedName>
    <definedName name="RIGITHERM70PS_B">#REF!</definedName>
    <definedName name="RIGITHERM70PS_C">#REF!</definedName>
    <definedName name="RIGITHERM70PS_D">#REF!</definedName>
    <definedName name="RIGITHERM70PS_E">#REF!</definedName>
    <definedName name="RM">[21]dodav!$B:$D</definedName>
    <definedName name="rmn">[22]dodav!$B:$D</definedName>
    <definedName name="RMVIMPERK">[23]mont!$B:$D</definedName>
    <definedName name="Rok_nabídky">#REF!</definedName>
    <definedName name="Rok_nabídky_1">0</definedName>
    <definedName name="Rok_nabídky_2">#REF!</definedName>
    <definedName name="rozp_X">#REF!,#REF!,#REF!,#REF!,#REF!,#REF!,#REF!,#REF!,#REF!,#REF!,#REF!,#REF!,#REF!,#REF!,#REF!,#REF!,#REF!,#REF!,#REF!,#REF!</definedName>
    <definedName name="Rozpočet">#REF!</definedName>
    <definedName name="rozvržení_rozp">#REF!</definedName>
    <definedName name="RV">#REF!</definedName>
    <definedName name="RYCHLOSROUB2123525">#REF!</definedName>
    <definedName name="RYCHLOSROUB2123525_A">#REF!</definedName>
    <definedName name="RYCHLOSROUB2123525_B">#REF!</definedName>
    <definedName name="RYCHLOSROUB2123525_C">#REF!</definedName>
    <definedName name="RYCHLOSROUB2123525_D">#REF!</definedName>
    <definedName name="RYCHLOSROUB2123525_E">#REF!</definedName>
    <definedName name="RYCHLOSROUB2123535">#REF!</definedName>
    <definedName name="RYCHLOSROUB2123535_A">#REF!</definedName>
    <definedName name="RYCHLOSROUB2123535_B">#REF!</definedName>
    <definedName name="RYCHLOSROUB2123535_C">#REF!</definedName>
    <definedName name="RYCHLOSROUB2123535_D">#REF!</definedName>
    <definedName name="RYCHLOSROUB2123535_E">#REF!</definedName>
    <definedName name="RYCHLOSROUB2123545">#REF!</definedName>
    <definedName name="RYCHLOSROUB2123545_A">#REF!</definedName>
    <definedName name="RYCHLOSROUB2123545_B">#REF!</definedName>
    <definedName name="RYCHLOSROUB2123545_C">#REF!</definedName>
    <definedName name="RYCHLOSROUB2123545_D">#REF!</definedName>
    <definedName name="RYCHLOSROUB2123545_E">#REF!</definedName>
    <definedName name="RYCHLOSROUB2123555">#REF!</definedName>
    <definedName name="RYCHLOSROUB2123555_A">#REF!</definedName>
    <definedName name="RYCHLOSROUB2123555_B">#REF!</definedName>
    <definedName name="RYCHLOSROUB2123555_C">#REF!</definedName>
    <definedName name="RYCHLOSROUB2123555_D">#REF!</definedName>
    <definedName name="RYCHLOSROUB2123555_E">#REF!</definedName>
    <definedName name="RYCHLOZAVESKAZETOVY">#REF!</definedName>
    <definedName name="RYCHLOZAVESKAZETOVY_A">#REF!</definedName>
    <definedName name="RYCHLOZAVESKAZETOVY_B">#REF!</definedName>
    <definedName name="RYCHLOZAVESKAZETOVY_C">#REF!</definedName>
    <definedName name="RYCHLOZAVESKAZETOVY_D">#REF!</definedName>
    <definedName name="RYCHLOZAVESKAZETOVY_E">#REF!</definedName>
    <definedName name="RYCHLOZAVESPEROVY">#REF!</definedName>
    <definedName name="RYCHLOZAVESPEROVY_A">#REF!</definedName>
    <definedName name="RYCHLOZAVESPEROVY_B">#REF!</definedName>
    <definedName name="RYCHLOZAVESPEROVY_C">#REF!</definedName>
    <definedName name="RYCHLOZAVESPEROVY_D">#REF!</definedName>
    <definedName name="RYCHLOZAVESPEROVY_E">#REF!</definedName>
    <definedName name="RYCHLOZAVESPEROVYCTYRBODOVY">#REF!</definedName>
    <definedName name="RYCHLOZAVESPEROVYCTYRBODOVY_A">#REF!</definedName>
    <definedName name="RYCHLOZAVESPEROVYCTYRBODOVY_B">#REF!</definedName>
    <definedName name="RYCHLOZAVESPEROVYCTYRBODOVY_C">#REF!</definedName>
    <definedName name="RYCHLOZAVESPEROVYCTYRBODOVY_D">#REF!</definedName>
    <definedName name="RYCHLOZAVESPEROVYCTYRBODOVY_E">#REF!</definedName>
    <definedName name="RYCHLOZAVESPEROVYDREVO">#REF!</definedName>
    <definedName name="RYCHLOZAVESPEROVYDREVO_A">#REF!</definedName>
    <definedName name="RYCHLOZAVESPEROVYDREVO_B">#REF!</definedName>
    <definedName name="RYCHLOZAVESPEROVYDREVO_C">#REF!</definedName>
    <definedName name="RYCHLOZAVESPEROVYDREVO_D">#REF!</definedName>
    <definedName name="RYCHLOZAVESPEROVYDREVO_E">#REF!</definedName>
    <definedName name="S">#REF!</definedName>
    <definedName name="Sádrokartonové_konstrukce">'[8]SO 11.1A Výkaz výměr'!#REF!</definedName>
    <definedName name="SAMOLEPICIPASKA">#REF!</definedName>
    <definedName name="SAMOLEPICIPASKA_A">#REF!</definedName>
    <definedName name="SAMOLEPICIPASKA_B">#REF!</definedName>
    <definedName name="SAMOLEPICIPASKA_C">#REF!</definedName>
    <definedName name="SAMOLEPICIPASKA_D">#REF!</definedName>
    <definedName name="SAMOLEPICIPASKA_E">#REF!</definedName>
    <definedName name="SazbaDPH1">'[10]Krycí list'!$C$30</definedName>
    <definedName name="SazbaDPH2">'[10]Krycí list'!$C$32</definedName>
    <definedName name="SC">#REF!</definedName>
    <definedName name="SC_12">#REF!</definedName>
    <definedName name="SC_34">#REF!</definedName>
    <definedName name="SC_50">#REF!</definedName>
    <definedName name="sd">[32]MaR!#REF!</definedName>
    <definedName name="sdf">#REF!</definedName>
    <definedName name="sfasdfa">#REF!</definedName>
    <definedName name="SILIKON">#REF!</definedName>
    <definedName name="SILIKON_A">#REF!</definedName>
    <definedName name="SILIKON_B">#REF!</definedName>
    <definedName name="SILIKON_C">#REF!</definedName>
    <definedName name="SILIKON_D">#REF!</definedName>
    <definedName name="SILIKON_E">#REF!</definedName>
    <definedName name="SILIKONSANITARNI">#REF!</definedName>
    <definedName name="SILIKONSANITARNI_A">#REF!</definedName>
    <definedName name="SILIKONSANITARNI_B">#REF!</definedName>
    <definedName name="SILIKONSANITARNI_C">#REF!</definedName>
    <definedName name="SILIKONSANITARNI_D">#REF!</definedName>
    <definedName name="SILIKONSANITARNI_E">#REF!</definedName>
    <definedName name="silnoproud">[4]Budova!$A$950:$A$1397</definedName>
    <definedName name="SKELNAPASKA">#REF!</definedName>
    <definedName name="SKELNAPASKA_A">#REF!</definedName>
    <definedName name="SKELNAPASKA_B">#REF!</definedName>
    <definedName name="SKELNAPASKA_C">#REF!</definedName>
    <definedName name="SKELNAPASKA_D">#REF!</definedName>
    <definedName name="SKELNAPASKA_E">#REF!</definedName>
    <definedName name="Sklad">#REF!</definedName>
    <definedName name="skuska">#N/A</definedName>
    <definedName name="Sl_sk_1">#REF!</definedName>
    <definedName name="Sl_sk_2">#REF!</definedName>
    <definedName name="slaboproud">[4]Budova!$A$1696:$A$1918</definedName>
    <definedName name="Sleva">#REF!</definedName>
    <definedName name="SlevaEnbra">[24]Ost!#REF!</definedName>
    <definedName name="SlevaLDMGiac">[24]VentPoh!#REF!</definedName>
    <definedName name="SlevaRittal">[24]Silno!#REF!</definedName>
    <definedName name="SlevaSCA">[24]VentPoh!#REF!</definedName>
    <definedName name="SlevaSchrackrele">[24]Silno!#REF!</definedName>
    <definedName name="SlevaSontex">[24]Ost!#REF!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n">#REF!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O01_06___STAVEBNÍ_OBJEKT">#REF!</definedName>
    <definedName name="SOKLOVALISTAPVC_A">#REF!</definedName>
    <definedName name="SOKLOVALISTAPVC_B">#REF!</definedName>
    <definedName name="SOKLOVALISTAPVC_C">#REF!</definedName>
    <definedName name="SOKLOVALISTAPVC_D">#REF!</definedName>
    <definedName name="SOKLOVALISTAPVC_E">#REF!</definedName>
    <definedName name="Specifikace">#REF!</definedName>
    <definedName name="Specifikace_1">0</definedName>
    <definedName name="Specifikace_2">#REF!</definedName>
    <definedName name="Spodek">#REF!</definedName>
    <definedName name="SPOJKACDRIGISTIL">#REF!</definedName>
    <definedName name="SPOJKACDRIGISTIL_A">#REF!</definedName>
    <definedName name="SPOJKACDRIGISTIL_B">#REF!</definedName>
    <definedName name="SPOJKACDRIGISTIL_C">#REF!</definedName>
    <definedName name="SPOJKACDRIGISTIL_D">#REF!</definedName>
    <definedName name="SPOJKACDRIGISTIL_E">#REF!</definedName>
    <definedName name="SPOJKACDUROVNOVA">#REF!</definedName>
    <definedName name="SPOJKACDUROVNOVA_A">#REF!</definedName>
    <definedName name="SPOJKACDUROVNOVA_B">#REF!</definedName>
    <definedName name="SPOJKACDUROVNOVA_C">#REF!</definedName>
    <definedName name="SPOJKACDUROVNOVA_D">#REF!</definedName>
    <definedName name="SPOJKACDUROVNOVA_E">#REF!</definedName>
    <definedName name="SPOJOVACIKUSCD">#REF!</definedName>
    <definedName name="SPOJOVACIKUSCD_A">#REF!</definedName>
    <definedName name="SPOJOVACIKUSCD_B">#REF!</definedName>
    <definedName name="SPOJOVACIKUSCD_C">#REF!</definedName>
    <definedName name="SPOJOVACIKUSCD_D">#REF!</definedName>
    <definedName name="SPOJOVACIKUSCD_E">#REF!</definedName>
    <definedName name="SROUBKPATKAM">#REF!</definedName>
    <definedName name="SROUBKPATKAM_A">#REF!</definedName>
    <definedName name="SROUBKPATKAM_B">#REF!</definedName>
    <definedName name="SROUBKPATKAM_C">#REF!</definedName>
    <definedName name="SROUBKPATKAM_D">#REF!</definedName>
    <definedName name="SROUBKPATKAM_E">#REF!</definedName>
    <definedName name="SROUBRIDURIT3535">#REF!</definedName>
    <definedName name="SROUBRIDURIT3535_A">#REF!</definedName>
    <definedName name="SROUBRIDURIT3535_B">#REF!</definedName>
    <definedName name="SROUBRIDURIT3535_C">#REF!</definedName>
    <definedName name="SROUBRIDURIT3535_D">#REF!</definedName>
    <definedName name="SROUBRIDURIT3535_E">#REF!</definedName>
    <definedName name="SROUBRIDURIT3545">#REF!</definedName>
    <definedName name="SROUBRIDURIT3545_A">#REF!</definedName>
    <definedName name="SROUBRIDURIT3545_B">#REF!</definedName>
    <definedName name="SROUBRIDURIT3545_C">#REF!</definedName>
    <definedName name="SROUBRIDURIT3545_D">#REF!</definedName>
    <definedName name="SROUBRIDURIT3545_E">#REF!</definedName>
    <definedName name="SROUBRIDURIT3555_A">#REF!</definedName>
    <definedName name="SROUBRIDURIT3555_B">#REF!</definedName>
    <definedName name="SROUBRIDURIT3555_C">#REF!</definedName>
    <definedName name="SROUBRIDURIT3555_D">#REF!</definedName>
    <definedName name="SROUBRIDURIT3555_E">#REF!</definedName>
    <definedName name="SROUBSHROTEM2213525">#REF!</definedName>
    <definedName name="SROUBSHROTEM2213525_A">#REF!</definedName>
    <definedName name="SROUBSHROTEM2213525_B">#REF!</definedName>
    <definedName name="SROUBSHROTEM2213525_C">#REF!</definedName>
    <definedName name="SROUBSHROTEM2213525_D">#REF!</definedName>
    <definedName name="SROUBSHROTEM2213525_E">#REF!</definedName>
    <definedName name="SROUBSHROTEM2213535">#REF!</definedName>
    <definedName name="SROUBSHROTEM2213535_A">#REF!</definedName>
    <definedName name="SROUBSHROTEM2213535_B">#REF!</definedName>
    <definedName name="SROUBSHROTEM2213535_C">#REF!</definedName>
    <definedName name="SROUBSHROTEM2213535_D">#REF!</definedName>
    <definedName name="SROUBSHROTEM2213535_E">#REF!</definedName>
    <definedName name="SROUBSHROTEM2213545">#REF!</definedName>
    <definedName name="SROUBSHROTEM2213545_A">#REF!</definedName>
    <definedName name="SROUBSHROTEM2213545_B">#REF!</definedName>
    <definedName name="SROUBSHROTEM2213545_C">#REF!</definedName>
    <definedName name="SROUBSHROTEM2213545_D">#REF!</definedName>
    <definedName name="SROUBSHROTEM2213545_E">#REF!</definedName>
    <definedName name="SROUBSHROTEM2213560">#REF!</definedName>
    <definedName name="SROUBSHROTEM2213560_A">#REF!</definedName>
    <definedName name="SROUBSHROTEM2213560_B">#REF!</definedName>
    <definedName name="SROUBSHROTEM2213560_C">#REF!</definedName>
    <definedName name="SROUBSHROTEM2213560_D">#REF!</definedName>
    <definedName name="SROUBSHROTEM2213560_E">#REF!</definedName>
    <definedName name="SROUBSHROTEM2213570_A">#REF!</definedName>
    <definedName name="SROUBSHROTEM2213570_B">#REF!</definedName>
    <definedName name="SROUBSHROTEM2213570_C">#REF!</definedName>
    <definedName name="SROUBSHROTEM2213570_D">#REF!</definedName>
    <definedName name="SROUBSHROTEM2213570_E">#REF!</definedName>
    <definedName name="SROUBSPLOCHOUHLAVOU4214">#REF!</definedName>
    <definedName name="SROUBSPLOCHOUHLAVOU4214_A">#REF!</definedName>
    <definedName name="SROUBSPLOCHOUHLAVOU4214_B">#REF!</definedName>
    <definedName name="SROUBSPLOCHOUHLAVOU4214_C">#REF!</definedName>
    <definedName name="SROUBSPLOCHOUHLAVOU4214_D">#REF!</definedName>
    <definedName name="SROUBSPLOCHOUHLAVOU4214_E">#REF!</definedName>
    <definedName name="SROUBTEXY4213595">#REF!</definedName>
    <definedName name="SROUBTEXY4213595_A">#REF!</definedName>
    <definedName name="SROUBTEXY4213595_B">#REF!</definedName>
    <definedName name="SROUBTEXY4213595_C">#REF!</definedName>
    <definedName name="SROUBTEXY4213595_D">#REF!</definedName>
    <definedName name="SROUBTEXY4213595_E">#REF!</definedName>
    <definedName name="SROUBTEXYDLOUHY4213919">#REF!</definedName>
    <definedName name="SROUBTEXYDLOUHY4213919_A">#REF!</definedName>
    <definedName name="SROUBTEXYDLOUHY4213919_B">#REF!</definedName>
    <definedName name="SROUBTEXYDLOUHY4213919_C">#REF!</definedName>
    <definedName name="SROUBTEXYDLOUHY4213919_D">#REF!</definedName>
    <definedName name="SROUBTEXYDLOUHY4213919_E">#REF!</definedName>
    <definedName name="SROUBTEXYSTREDNI4214213">#REF!</definedName>
    <definedName name="SROUBTEXYSTREDNI4214213_A">#REF!</definedName>
    <definedName name="SROUBTEXYSTREDNI4214213_B">#REF!</definedName>
    <definedName name="SROUBTEXYSTREDNI4214213_C">#REF!</definedName>
    <definedName name="SROUBTEXYSTREDNI4214213_D">#REF!</definedName>
    <definedName name="SROUBTEXYSTREDNI4214213_E">#REF!</definedName>
    <definedName name="ssss">#REF!</definedName>
    <definedName name="SSSSS">'[6]01'!$A$8:$A$10,'[6]01'!$A$14:$A$16,'[6]01'!$A$20:$A$22,'[6]01'!$A$26:$A$28,'[6]01'!$A$32:$A$34,'[6]01'!$A$38:$A$40,'[6]01'!$A$44:$A$46,'[6]01'!$A$50:$A$52,'[6]01'!$A$56:$A$58,'[6]01'!$A$62:$A$64,'[6]01'!$A$68:$A$70,'[6]01'!$A$74:$A$76,'[6]01'!$A$80:$A$82,'[6]01'!$A$86:$A$88,'[6]01'!$A$92:$A$94,'[6]01'!$A$98:$A$100,'[6]01'!$A$104:$A$106,'[6]01'!$A$110:$A$112,'[6]01'!$A$116:$A$118,'[6]01'!$A$122:$A$124</definedName>
    <definedName name="ssssss">#REF!</definedName>
    <definedName name="STANDARD">#REF!</definedName>
    <definedName name="STANDARD_A">#REF!</definedName>
    <definedName name="STANDARD_B">#REF!</definedName>
    <definedName name="STANDARD_C">#REF!</definedName>
    <definedName name="STANDARD_D">#REF!</definedName>
    <definedName name="STANDARD_E">#REF!</definedName>
    <definedName name="statika">[4]Budova!$A$787:$A$825</definedName>
    <definedName name="staveb">[4]Budova!$A$10:$A$688</definedName>
    <definedName name="STAVECITRMEN35">#REF!</definedName>
    <definedName name="STAVECITRMEN35_A">#REF!</definedName>
    <definedName name="STAVECITRMEN35_B">#REF!</definedName>
    <definedName name="STAVECITRMEN35_C">#REF!</definedName>
    <definedName name="STAVECITRMEN35_D">#REF!</definedName>
    <definedName name="STAVECITRMEN35_E">#REF!</definedName>
    <definedName name="STAVECITRMEN65">#REF!</definedName>
    <definedName name="STAVECITRMEN65_A">#REF!</definedName>
    <definedName name="STAVECITRMEN65_B">#REF!</definedName>
    <definedName name="STAVECITRMEN65_C">#REF!</definedName>
    <definedName name="STAVECITRMEN65_D">#REF!</definedName>
    <definedName name="STAVECITRMEN65_E">#REF!</definedName>
    <definedName name="STAVECITRMEN95">#REF!</definedName>
    <definedName name="STAVECITRMEN95_A">#REF!</definedName>
    <definedName name="STAVECITRMEN95_B">#REF!</definedName>
    <definedName name="STAVECITRMEN95_C">#REF!</definedName>
    <definedName name="STAVECITRMEN95_D">#REF!</definedName>
    <definedName name="STAVECITRMEN95_E">#REF!</definedName>
    <definedName name="STROPNIHREBDN6">#REF!</definedName>
    <definedName name="STROPNIHREBDN6_A">#REF!</definedName>
    <definedName name="STROPNIHREBDN6_B">#REF!</definedName>
    <definedName name="STROPNIHREBDN6_C">#REF!</definedName>
    <definedName name="STROPNIHREBDN6_D">#REF!</definedName>
    <definedName name="STROPNIHREBDN6_E">#REF!</definedName>
    <definedName name="subslevy">#REF!</definedName>
    <definedName name="sum_memrekapdph">#REF!</definedName>
    <definedName name="sum_prekap">#REF!</definedName>
    <definedName name="sumpok">#REF!</definedName>
    <definedName name="SUPER">#REF!</definedName>
    <definedName name="SUPER_A">#REF!</definedName>
    <definedName name="SUPER_B">#REF!</definedName>
    <definedName name="SUPER_C">#REF!</definedName>
    <definedName name="SUPER_D">#REF!</definedName>
    <definedName name="SUPER_E">#REF!</definedName>
    <definedName name="SVORKANOSNIKU130210">#REF!</definedName>
    <definedName name="SVORKANOSNIKU130210_A">#REF!</definedName>
    <definedName name="SVORKANOSNIKU130210_B">#REF!</definedName>
    <definedName name="SVORKANOSNIKU130210_C">#REF!</definedName>
    <definedName name="SVORKANOSNIKU130210_D">#REF!</definedName>
    <definedName name="SVORKANOSNIKU130210_E">#REF!</definedName>
    <definedName name="SVORKANOSNIKU5085">#REF!</definedName>
    <definedName name="SVORKANOSNIKU5085_A">#REF!</definedName>
    <definedName name="SVORKANOSNIKU5085_B">#REF!</definedName>
    <definedName name="SVORKANOSNIKU5085_C">#REF!</definedName>
    <definedName name="SVORKANOSNIKU5085_D">#REF!</definedName>
    <definedName name="SVORKANOSNIKU5085_E">#REF!</definedName>
    <definedName name="SVORKANOSNIKU85130">#REF!</definedName>
    <definedName name="SVORKANOSNIKU85130_A">#REF!</definedName>
    <definedName name="SVORKANOSNIKU85130_B">#REF!</definedName>
    <definedName name="SVORKANOSNIKU85130_C">#REF!</definedName>
    <definedName name="SVORKANOSNIKU85130_D">#REF!</definedName>
    <definedName name="SVORKANOSNIKU85130_E">#REF!</definedName>
    <definedName name="SWnákup">#REF!</definedName>
    <definedName name="SWprodej">#REF!</definedName>
    <definedName name="Systém">[24]Rozp!#REF!</definedName>
    <definedName name="sz_be">#REF!</definedName>
    <definedName name="sz_ma">#REF!</definedName>
    <definedName name="sz_pf">#REF!</definedName>
    <definedName name="sz_sc">#REF!</definedName>
    <definedName name="sz_sch">#REF!</definedName>
    <definedName name="sz_so">#REF!</definedName>
    <definedName name="sz_sp">#REF!</definedName>
    <definedName name="sz_st">#REF!</definedName>
    <definedName name="T">#REF!</definedName>
    <definedName name="T1_12">#REF!</definedName>
    <definedName name="T1_34">#REF!</definedName>
    <definedName name="T1_50">#REF!</definedName>
    <definedName name="TABLE_1">"$xx.$#REF!$#REF!:$#REF!$#REF!"</definedName>
    <definedName name="TABLE_10_1">"$xx.$#REF!$#REF!:$#REF!$#REF!"</definedName>
    <definedName name="TABLE_11_1">"$xx.$#REF!$#REF!:$#REF!$#REF!"</definedName>
    <definedName name="TABLE_12_1">"$xx.$#REF!$#REF!:$#REF!$#REF!"</definedName>
    <definedName name="TABLE_13_1">"$xx.$#REF!$#REF!:$#REF!$#REF!"</definedName>
    <definedName name="TABLE_2_1">"$xx.$#REF!$#REF!:$#REF!$#REF!"</definedName>
    <definedName name="TABLE_3_1">"$xx.$#REF!$#REF!:$#REF!$#REF!"</definedName>
    <definedName name="TABLE_4_1">"$xx.$#REF!$#REF!:$#REF!$#REF!"</definedName>
    <definedName name="TABLE_5_1">"$xx.$#REF!$#REF!:$#REF!$#REF!"</definedName>
    <definedName name="TABLE_6_1">"$xx.$#REF!$#REF!:$#REF!$#REF!"</definedName>
    <definedName name="TABLE_7_1">"$xx.$#REF!$#REF!:$#REF!$#REF!"</definedName>
    <definedName name="TABLE_8_1">"$xx.$#REF!$#REF!:$#REF!$#REF!"</definedName>
    <definedName name="TABLE_9_1">"$xx.$#REF!$#REF!:$#REF!$#REF!"</definedName>
    <definedName name="TAPETA_T1006">#REF!</definedName>
    <definedName name="TAPETA_T1006_A">#REF!</definedName>
    <definedName name="TAPETA_T1006_B">#REF!</definedName>
    <definedName name="TAPETA_T1006_C">#REF!</definedName>
    <definedName name="TAPETA_T1006_D">#REF!</definedName>
    <definedName name="TAPETA_T1006_E">#REF!</definedName>
    <definedName name="TECHROCK40MM">#REF!</definedName>
    <definedName name="TECHROCK40MM_A">#REF!</definedName>
    <definedName name="TECHROCK40MM_B">#REF!</definedName>
    <definedName name="TECHROCK40MM_C">#REF!</definedName>
    <definedName name="TECHROCK40MM_D">#REF!</definedName>
    <definedName name="TECHROCK40MM_E">#REF!</definedName>
    <definedName name="TECHROCK50MM">#REF!</definedName>
    <definedName name="TECHROCK50MM_A">#REF!</definedName>
    <definedName name="TECHROCK50MM_B">#REF!</definedName>
    <definedName name="TECHROCK50MM_C">#REF!</definedName>
    <definedName name="TECHROCK50MM_D">#REF!</definedName>
    <definedName name="TECHROCK50MM_E">#REF!</definedName>
    <definedName name="TECHROCK60KG50MM">#REF!</definedName>
    <definedName name="TECHROCK60KG50MM_A">#REF!</definedName>
    <definedName name="TECHROCK60KG50MM_B">#REF!</definedName>
    <definedName name="TECHROCK60KG50MM_C">#REF!</definedName>
    <definedName name="TECHROCK60KG50MM_D">#REF!</definedName>
    <definedName name="TECHROCK60KG50MM_E">#REF!</definedName>
    <definedName name="TESNENIPENOVE30">#REF!</definedName>
    <definedName name="TESNENIPENOVE30_A">#REF!</definedName>
    <definedName name="TESNENIPENOVE30_B">#REF!</definedName>
    <definedName name="TESNENIPENOVE30_C">#REF!</definedName>
    <definedName name="TESNENIPENOVE30_D">#REF!</definedName>
    <definedName name="TESNENIPENOVE30_E">#REF!</definedName>
    <definedName name="TESNENIPENOVE50">#REF!</definedName>
    <definedName name="TESNENIPENOVE50_A">#REF!</definedName>
    <definedName name="TESNENIPENOVE50_B">#REF!</definedName>
    <definedName name="TESNENIPENOVE50_C">#REF!</definedName>
    <definedName name="TESNENIPENOVE50_D">#REF!</definedName>
    <definedName name="TESNENIPENOVE50_E">#REF!</definedName>
    <definedName name="TESNENIPENOVE70">#REF!</definedName>
    <definedName name="TESNENIPENOVE70_A">#REF!</definedName>
    <definedName name="TESNENIPENOVE70_B">#REF!</definedName>
    <definedName name="TESNENIPENOVE70_C">#REF!</definedName>
    <definedName name="TESNENIPENOVE70_D">#REF!</definedName>
    <definedName name="TESNENIPENOVE70_E">#REF!</definedName>
    <definedName name="TESNENIPENOVE95">#REF!</definedName>
    <definedName name="TESNENIPENOVE95_A">#REF!</definedName>
    <definedName name="TESNENIPENOVE95_B">#REF!</definedName>
    <definedName name="TESNENIPENOVE95_C">#REF!</definedName>
    <definedName name="TESNENIPENOVE95_D">#REF!</definedName>
    <definedName name="TESNENIPENOVE95_E">#REF!</definedName>
    <definedName name="THERMATEX_FEINFRESKO_SK">#REF!</definedName>
    <definedName name="THERMATEX_FEINGELOCHT_SK">#REF!</definedName>
    <definedName name="THERMATEX_FENFRESKO_VT">#REF!</definedName>
    <definedName name="THERMATEX_LAGUNA">#REF!</definedName>
    <definedName name="Thermatex_Laguna_SK">#REF!</definedName>
    <definedName name="THERMATEXECOMIN">#REF!</definedName>
    <definedName name="THERMATEXECOMIN_A">#REF!</definedName>
    <definedName name="THERMATEXECOMIN_B">#REF!</definedName>
    <definedName name="THERMATEXECOMIN_C">#REF!</definedName>
    <definedName name="THERMATEXECOMIN_D">#REF!</definedName>
    <definedName name="THERMATEXECOMIN_E">#REF!</definedName>
    <definedName name="TK">#REF!</definedName>
    <definedName name="tłu">#REF!</definedName>
    <definedName name="TMELRIDURIT">#REF!</definedName>
    <definedName name="TMELRIDURIT_A">#REF!</definedName>
    <definedName name="TMELRIDURIT_B">#REF!</definedName>
    <definedName name="TMELRIDURIT_C">#REF!</definedName>
    <definedName name="TMELRIDURIT_D">#REF!</definedName>
    <definedName name="TMELRIDURIT_E">#REF!</definedName>
    <definedName name="top_memrekapdph">#REF!</definedName>
    <definedName name="top_phlavy">#REF!</definedName>
    <definedName name="top_rkap">#REF!</definedName>
    <definedName name="top_rozpocty">#REF!</definedName>
    <definedName name="top_rpolozky">#REF!</definedName>
    <definedName name="TP">#REF!</definedName>
    <definedName name="TRAMERE24">#REF!</definedName>
    <definedName name="TRAMERE24_A">#REF!</definedName>
    <definedName name="TRAMERE24_B">#REF!</definedName>
    <definedName name="TRAMERE24_C">#REF!</definedName>
    <definedName name="TRAMERE24_D">#REF!</definedName>
    <definedName name="TRAMERE24_E">#REF!</definedName>
    <definedName name="trew">#REF!</definedName>
    <definedName name="TRHACINYT">#REF!</definedName>
    <definedName name="TRHACINYT_A">#REF!</definedName>
    <definedName name="TRHACINYT_B">#REF!</definedName>
    <definedName name="TRHACINYT_C">#REF!</definedName>
    <definedName name="TRHACINYT_D">#REF!</definedName>
    <definedName name="TRHACINYT_E">#REF!</definedName>
    <definedName name="TWF14050_A">#REF!</definedName>
    <definedName name="TWF14050_B">#REF!</definedName>
    <definedName name="TWF14050_C">#REF!</definedName>
    <definedName name="TWF14050_D">#REF!</definedName>
    <definedName name="TWF14050_E">#REF!</definedName>
    <definedName name="TWF16075_A">#REF!</definedName>
    <definedName name="TWF16075_B">#REF!</definedName>
    <definedName name="TWF16075_C">#REF!</definedName>
    <definedName name="TWF16075_D">#REF!</definedName>
    <definedName name="TWF16075_E">#REF!</definedName>
    <definedName name="TWF180100_A">#REF!</definedName>
    <definedName name="TWF180100_B">#REF!</definedName>
    <definedName name="TWF180100_C">#REF!</definedName>
    <definedName name="TWF180100_D">#REF!</definedName>
    <definedName name="TWF180100_E">#REF!</definedName>
    <definedName name="TWP1100_A">#REF!</definedName>
    <definedName name="TWP1100_B">#REF!</definedName>
    <definedName name="TWP1100_C">#REF!</definedName>
    <definedName name="TWP1100_D">#REF!</definedName>
    <definedName name="TWP1100_E">#REF!</definedName>
    <definedName name="TWP1120_A">#REF!</definedName>
    <definedName name="TWP1120_B">#REF!</definedName>
    <definedName name="TWP1120_C">#REF!</definedName>
    <definedName name="TWP1120_D">#REF!</definedName>
    <definedName name="TWP1120_E">#REF!</definedName>
    <definedName name="TWP1140_A">#REF!</definedName>
    <definedName name="TWP1140_B">#REF!</definedName>
    <definedName name="TWP1140_C">#REF!</definedName>
    <definedName name="TWP1140_D">#REF!</definedName>
    <definedName name="TWP1140_E">#REF!</definedName>
    <definedName name="TWP140_A">#REF!</definedName>
    <definedName name="TWP140_B">#REF!</definedName>
    <definedName name="TWP140_C">#REF!</definedName>
    <definedName name="TWP140_D">#REF!</definedName>
    <definedName name="TWP140_E">#REF!</definedName>
    <definedName name="TWP150_A">#REF!</definedName>
    <definedName name="TWP150_B">#REF!</definedName>
    <definedName name="TWP150_C">#REF!</definedName>
    <definedName name="TWP150_D">#REF!</definedName>
    <definedName name="TWP150_E">#REF!</definedName>
    <definedName name="TWP160_A">#REF!</definedName>
    <definedName name="TWP160_B">#REF!</definedName>
    <definedName name="TWP160_C">#REF!</definedName>
    <definedName name="TWP160_D">#REF!</definedName>
    <definedName name="TWP160_E">#REF!</definedName>
    <definedName name="TWP180_A">#REF!</definedName>
    <definedName name="TWP180_B">#REF!</definedName>
    <definedName name="TWP180_C">#REF!</definedName>
    <definedName name="TWP180_D">#REF!</definedName>
    <definedName name="TWP180_E">#REF!</definedName>
    <definedName name="Typ">[17]Položky!#REF!</definedName>
    <definedName name="Typ_2">([13]MaR!$C$151:$C$161,[13]MaR!$C$44:$C$143)</definedName>
    <definedName name="u">'[33]Roboty sanitarne'!#REF!</definedName>
    <definedName name="UA100_A">#REF!</definedName>
    <definedName name="UA100_B">#REF!</definedName>
    <definedName name="UA100_C">#REF!</definedName>
    <definedName name="UA100_D">#REF!</definedName>
    <definedName name="UA100_E">#REF!</definedName>
    <definedName name="UA50_A">#REF!</definedName>
    <definedName name="UA50_B">#REF!</definedName>
    <definedName name="UA50_C">#REF!</definedName>
    <definedName name="UA50_D">#REF!</definedName>
    <definedName name="UA50_E">#REF!</definedName>
    <definedName name="UA75_A">#REF!</definedName>
    <definedName name="UA75_B">#REF!</definedName>
    <definedName name="UA75_C">#REF!</definedName>
    <definedName name="UA75_D">#REF!</definedName>
    <definedName name="UA75_E">#REF!</definedName>
    <definedName name="UD28_A">#REF!</definedName>
    <definedName name="UD28_B">#REF!</definedName>
    <definedName name="UD28_C">#REF!</definedName>
    <definedName name="UD28_D">#REF!</definedName>
    <definedName name="UD28_E">#REF!</definedName>
    <definedName name="UD30_A">#REF!</definedName>
    <definedName name="UD30_B">#REF!</definedName>
    <definedName name="UD30_C">#REF!</definedName>
    <definedName name="UD30_D">#REF!</definedName>
    <definedName name="UD30_E">#REF!</definedName>
    <definedName name="UHELNIKSUVNYUA100_A">#REF!</definedName>
    <definedName name="UHELNIKSUVNYUA100_B">#REF!</definedName>
    <definedName name="UHELNIKSUVNYUA100_C">#REF!</definedName>
    <definedName name="UHELNIKSUVNYUA100_D">#REF!</definedName>
    <definedName name="UHELNIKSUVNYUA100_E">#REF!</definedName>
    <definedName name="UHELNIKSUVNYUA50_A">#REF!</definedName>
    <definedName name="UHELNIKSUVNYUA50_B">#REF!</definedName>
    <definedName name="UHELNIKSUVNYUA50_C">#REF!</definedName>
    <definedName name="UHELNIKSUVNYUA50_D">#REF!</definedName>
    <definedName name="UHELNIKSUVNYUA50_E">#REF!</definedName>
    <definedName name="UHELNIKSUVNYUA75_A">#REF!</definedName>
    <definedName name="UHELNIKSUVNYUA75_B">#REF!</definedName>
    <definedName name="UHELNIKSUVNYUA75_C">#REF!</definedName>
    <definedName name="UHELNIKSUVNYUA75_D">#REF!</definedName>
    <definedName name="UHELNIKSUVNYUA75_E">#REF!</definedName>
    <definedName name="UHLOVAKOTVA">#REF!</definedName>
    <definedName name="UHLOVAKOTVA_A">#REF!</definedName>
    <definedName name="UHLOVAKOTVA_B">#REF!</definedName>
    <definedName name="UHLOVAKOTVA_C">#REF!</definedName>
    <definedName name="UHLOVAKOTVA_D">#REF!</definedName>
    <definedName name="UHLOVAKOTVA_E">#REF!</definedName>
    <definedName name="UKONCLISTAALU13X24_A">#REF!</definedName>
    <definedName name="UKONCLISTAALU13X24_B">#REF!</definedName>
    <definedName name="UKONCLISTAALU13X24_C">#REF!</definedName>
    <definedName name="UKONCLISTAALU13X24_D">#REF!</definedName>
    <definedName name="UKONCLISTAALU13X24_E">#REF!</definedName>
    <definedName name="UKONCPROFILPVC20X12.5">#REF!</definedName>
    <definedName name="UKONCPROFILPVC20X12.5_A">#REF!</definedName>
    <definedName name="UKONCPROFILPVC20X12.5_B">#REF!</definedName>
    <definedName name="UKONCPROFILPVC20X12.5_C">#REF!</definedName>
    <definedName name="UKONCPROFILPVC20X12.5_D">#REF!</definedName>
    <definedName name="UKONCPROFILPVC20X12.5_E">#REF!</definedName>
    <definedName name="UKONCPROFILPVC20X15_A">#REF!</definedName>
    <definedName name="UKONCPROFILPVC20X15_B">#REF!</definedName>
    <definedName name="UKONCPROFILPVC20X15_C">#REF!</definedName>
    <definedName name="UKONCPROFILPVC20X15_D">#REF!</definedName>
    <definedName name="UKONCPROFILPVC20X15_E">#REF!</definedName>
    <definedName name="UPROFIL_A">#REF!</definedName>
    <definedName name="UPROFIL_B">#REF!</definedName>
    <definedName name="UPROFIL_C">#REF!</definedName>
    <definedName name="UPROFIL_D">#REF!</definedName>
    <definedName name="UPROFIL_E">#REF!</definedName>
    <definedName name="UPROFILALTEKO">#REF!</definedName>
    <definedName name="usd">#REF!</definedName>
    <definedName name="UV">#REF!</definedName>
    <definedName name="UW100_A">#REF!</definedName>
    <definedName name="UW100_B">#REF!</definedName>
    <definedName name="UW100_C">#REF!</definedName>
    <definedName name="UW100_D">#REF!</definedName>
    <definedName name="UW100_E">#REF!</definedName>
    <definedName name="UW100HRANA100">#REF!</definedName>
    <definedName name="UW100HRANA100_A">#REF!</definedName>
    <definedName name="UW100HRANA100_B">#REF!</definedName>
    <definedName name="UW100HRANA100_C">#REF!</definedName>
    <definedName name="UW100HRANA100_D">#REF!</definedName>
    <definedName name="UW100HRANA100_E">#REF!</definedName>
    <definedName name="UW150_A">#REF!</definedName>
    <definedName name="UW150_B">#REF!</definedName>
    <definedName name="UW150_C">#REF!</definedName>
    <definedName name="UW150_D">#REF!</definedName>
    <definedName name="UW150_E">#REF!</definedName>
    <definedName name="UW50_A">#REF!</definedName>
    <definedName name="UW50_B">#REF!</definedName>
    <definedName name="UW50_C">#REF!</definedName>
    <definedName name="UW50_D">#REF!</definedName>
    <definedName name="UW50_E">#REF!</definedName>
    <definedName name="UW75_A">#REF!</definedName>
    <definedName name="UW75_B">#REF!</definedName>
    <definedName name="UW75_C">#REF!</definedName>
    <definedName name="UW75_D">#REF!</definedName>
    <definedName name="UW75_E">#REF!</definedName>
    <definedName name="V">#REF!</definedName>
    <definedName name="VARIO">#REF!</definedName>
    <definedName name="VARIO_A">#REF!</definedName>
    <definedName name="VARIO_B">#REF!</definedName>
    <definedName name="VARIO_C">#REF!</definedName>
    <definedName name="VARIO_D">#REF!</definedName>
    <definedName name="VARIO_E">#REF!</definedName>
    <definedName name="VIKOELEKTROKRABICE">#REF!</definedName>
    <definedName name="VIKOELEKTROKRABICE_A">#REF!</definedName>
    <definedName name="VIKOELEKTROKRABICE_B">#REF!</definedName>
    <definedName name="VIKOELEKTROKRABICE_C">#REF!</definedName>
    <definedName name="VIKOELEKTROKRABICE_D">#REF!</definedName>
    <definedName name="VIKOELEKTROKRABICE_E">#REF!</definedName>
    <definedName name="VIMPERK">[23]DATA_INSTR!$B:$F</definedName>
    <definedName name="VIMPERK1">[23]DATA_INSTR!$A:$F</definedName>
    <definedName name="vlevo">#REF!</definedName>
    <definedName name="VN">'[5]SO 01 - 06 ELEKTROINSTALACE'!$B$9644</definedName>
    <definedName name="Vodorovné_konstrukce">'[25]SO 51.4 Výkaz výměr'!#REF!</definedName>
    <definedName name="VRN">[17]Rekapitulace!$H$15</definedName>
    <definedName name="VRNKc">[2]rekapitulace!#REF!</definedName>
    <definedName name="VRNnazev">[2]rekapitulace!#REF!</definedName>
    <definedName name="VRNproc">[2]rekapitulace!#REF!</definedName>
    <definedName name="VRNzakl">[2]rekapitulace!#REF!</definedName>
    <definedName name="VRUTDOSVISLYCHZAVESU4835">#REF!</definedName>
    <definedName name="VRUTDOSVISLYCHZAVESU4835_A">#REF!</definedName>
    <definedName name="VRUTDOSVISLYCHZAVESU4835_B">#REF!</definedName>
    <definedName name="VRUTDOSVISLYCHZAVESU4835_C">#REF!</definedName>
    <definedName name="VRUTDOSVISLYCHZAVESU4835_D">#REF!</definedName>
    <definedName name="VRUTDOSVISLYCHZAVESU4835_E">#REF!</definedName>
    <definedName name="VRUTDOSVISLYCHZAVESU4850">#REF!</definedName>
    <definedName name="VRUTDOSVISLYCHZAVESU4850_A">#REF!</definedName>
    <definedName name="VRUTDOSVISLYCHZAVESU4850_B">#REF!</definedName>
    <definedName name="VRUTDOSVISLYCHZAVESU4850_C">#REF!</definedName>
    <definedName name="VRUTDOSVISLYCHZAVESU4850_D">#REF!</definedName>
    <definedName name="VRUTDOSVISLYCHZAVESU4850_E">#REF!</definedName>
    <definedName name="výpočty">#REF!</definedName>
    <definedName name="vystup">#REF!</definedName>
    <definedName name="výtahy">[4]Budova!$A$1921:$A$1944</definedName>
    <definedName name="vytápění">[4]Budova!$A$1400:$A$1505</definedName>
    <definedName name="vzduchotechnika">[4]Budova!$A$1508:$A$1693</definedName>
    <definedName name="VZT">#REF!</definedName>
    <definedName name="W">#REF!</definedName>
    <definedName name="wrn.Tisk." hidden="1">{#N/A,#N/A,FALSE,"Nabídka";#N/A,#N/A,FALSE,"Specifikace"}</definedName>
    <definedName name="WW">#REF!</definedName>
    <definedName name="WWW">#REF!</definedName>
    <definedName name="wwwwww">#REF!</definedName>
    <definedName name="WWWWWWWW">#REF!</definedName>
    <definedName name="X">#REF!</definedName>
    <definedName name="xxxx">#REF!</definedName>
    <definedName name="z">'[34]SO 51.4 Výkaz výměr'!#REF!</definedName>
    <definedName name="Z_0216E4A3_6182_11D6_9494_000102FA4DF4_.wvu.Cols" hidden="1">#REF!</definedName>
    <definedName name="Z_0216E4A3_6182_11D6_9494_000102FA4DF4_.wvu.PrintArea" hidden="1">#REF!</definedName>
    <definedName name="Z_0216E4A3_6182_11D6_9494_000102FA4DF4_.wvu.PrintTitles" hidden="1">#REF!</definedName>
    <definedName name="Z_1E8618C1_1B4D_11D4_B32D_0050046A422B_.wvu.PrintTitles">#REF!</definedName>
    <definedName name="Z_1E8618C1_1B4D_11D4_B32D_0050046A422B_.wvu.Rows">#REF!</definedName>
    <definedName name="Z_65AC2F60_1B4A_11D4_81C5_0050046A4233_.wvu.PrintTitles">#REF!</definedName>
    <definedName name="Z_65AC2F60_1B4A_11D4_81C5_0050046A4233_.wvu.Rows">#REF!</definedName>
    <definedName name="Z_A6D38DCC_6184_11D6_8FBA_000476959415_.wvu.Cols" hidden="1">#REF!</definedName>
    <definedName name="Z_A6D38DCC_6184_11D6_8FBA_000476959415_.wvu.PrintArea" hidden="1">#REF!</definedName>
    <definedName name="Z_A6D38DCC_6184_11D6_8FBA_000476959415_.wvu.PrintTitles" hidden="1">#REF!</definedName>
    <definedName name="zacatek">#REF!</definedName>
    <definedName name="zahrnsazby">#REF!</definedName>
    <definedName name="zahrnslevy">#REF!</definedName>
    <definedName name="Zakazka">#REF!</definedName>
    <definedName name="Zaklad22">#REF!</definedName>
    <definedName name="Zaklad5">#REF!</definedName>
    <definedName name="ZakladDPHSni">[18]Stavba!$G$23</definedName>
    <definedName name="ZakladDPHZakl">[18]Stavba!$G$25</definedName>
    <definedName name="Základy">'[25]SO 51.4 Výkaz výměr'!#REF!</definedName>
    <definedName name="založ">[4]Budova!$A$691:$A$784</definedName>
    <definedName name="Zaokrouhleni">[18]Stavba!$G$27</definedName>
    <definedName name="ZARUBEN800100">#REF!</definedName>
    <definedName name="ZARUBEN800100_A">#REF!</definedName>
    <definedName name="ZARUBEN800100_B">#REF!</definedName>
    <definedName name="ZARUBEN800100_C">#REF!</definedName>
    <definedName name="ZARUBEN800100_D">#REF!</definedName>
    <definedName name="ZARUBEN800100_E">#REF!</definedName>
    <definedName name="ZARUBEN800125">#REF!</definedName>
    <definedName name="ZARUBEN800125_A">#REF!</definedName>
    <definedName name="ZARUBEN800125_B">#REF!</definedName>
    <definedName name="ZARUBEN800125_C">#REF!</definedName>
    <definedName name="ZARUBEN800125_D">#REF!</definedName>
    <definedName name="ZARUBEN800125_E">#REF!</definedName>
    <definedName name="ZARUBEN800150">#REF!</definedName>
    <definedName name="ZARUBEN800150_A">#REF!</definedName>
    <definedName name="ZARUBEN800150_B">#REF!</definedName>
    <definedName name="ZARUBEN800150_C">#REF!</definedName>
    <definedName name="ZARUBEN800150_D">#REF!</definedName>
    <definedName name="ZARUBEN800150_E">#REF!</definedName>
    <definedName name="ZARUBEN80075">#REF!</definedName>
    <definedName name="ZARUBEN80075_A">#REF!</definedName>
    <definedName name="ZARUBEN80075_B">#REF!</definedName>
    <definedName name="ZARUBEN80075_C">#REF!</definedName>
    <definedName name="ZARUBEN80075_D">#REF!</definedName>
    <definedName name="ZARUBEN80075_E">#REF!</definedName>
    <definedName name="ZARUBENM1250100">#REF!</definedName>
    <definedName name="ZARUBENM1250100_A">#REF!</definedName>
    <definedName name="ZARUBENM1250100_B">#REF!</definedName>
    <definedName name="ZARUBENM1250100_C">#REF!</definedName>
    <definedName name="ZARUBENM1250100_D">#REF!</definedName>
    <definedName name="ZARUBENM1250100_E">#REF!</definedName>
    <definedName name="ZARUBENM1450100">#REF!</definedName>
    <definedName name="ZARUBENM1450100_A">#REF!</definedName>
    <definedName name="ZARUBENM1450100_B">#REF!</definedName>
    <definedName name="ZARUBENM1450100_C">#REF!</definedName>
    <definedName name="ZARUBENM1450100_D">#REF!</definedName>
    <definedName name="ZARUBENM1450100_E">#REF!</definedName>
    <definedName name="ZARUBENM800100">#REF!</definedName>
    <definedName name="ZARUBENM800100_A">#REF!</definedName>
    <definedName name="ZARUBENM800100_B">#REF!</definedName>
    <definedName name="ZARUBENM800100_C">#REF!</definedName>
    <definedName name="ZARUBENM800100_D">#REF!</definedName>
    <definedName name="ZARUBENM800100_E">#REF!</definedName>
    <definedName name="ZARUBENM800125">#REF!</definedName>
    <definedName name="ZARUBENM800125_A">#REF!</definedName>
    <definedName name="ZARUBENM800125_B">#REF!</definedName>
    <definedName name="ZARUBENM800125_C">#REF!</definedName>
    <definedName name="ZARUBENM800125_D">#REF!</definedName>
    <definedName name="ZARUBENM800125_E">#REF!</definedName>
    <definedName name="ZARUBENM800150">#REF!</definedName>
    <definedName name="ZARUBENM800150_A">#REF!</definedName>
    <definedName name="ZARUBENM800150_C">#REF!</definedName>
    <definedName name="ZARUBENM800150_D">#REF!</definedName>
    <definedName name="ZARUBENM800150_E">#REF!</definedName>
    <definedName name="ZARUBENMT1100100">#REF!</definedName>
    <definedName name="ZARUBENMT1100100_A">#REF!</definedName>
    <definedName name="ZARUBENMT1100100_B">#REF!</definedName>
    <definedName name="ZARUBENMT1100100_C">#REF!</definedName>
    <definedName name="ZARUBENMT1100100_D">#REF!</definedName>
    <definedName name="ZARUBENMT1100100_E">#REF!</definedName>
    <definedName name="ZARUBENMT1250100">#REF!</definedName>
    <definedName name="ZARUBENMT1250100_A">#REF!</definedName>
    <definedName name="ZARUBENMT1250100_B">#REF!</definedName>
    <definedName name="ZARUBENMT1250100_C">#REF!</definedName>
    <definedName name="ZARUBENMT1250100_D">#REF!</definedName>
    <definedName name="ZARUBENMT1250100_E">#REF!</definedName>
    <definedName name="ZARUBENMT1450100">#REF!</definedName>
    <definedName name="ZARUBENMT1450100_A">#REF!</definedName>
    <definedName name="ZARUBENMT1450100_B">#REF!</definedName>
    <definedName name="ZARUBENMT1450100_C">#REF!</definedName>
    <definedName name="ZARUBENMT1450100_D">#REF!</definedName>
    <definedName name="ZARUBENMT1450100_E">#REF!</definedName>
    <definedName name="ZARUBENMT800100">#REF!</definedName>
    <definedName name="ZARUBENMT800100_A">#REF!</definedName>
    <definedName name="ZARUBENMT800100_B">#REF!</definedName>
    <definedName name="ZARUBENMT800100_C">#REF!</definedName>
    <definedName name="ZARUBENMT800100_D">#REF!</definedName>
    <definedName name="ZARUBENMT800100_E">#REF!</definedName>
    <definedName name="ZARUBENMT800125">#REF!</definedName>
    <definedName name="ZARUBENMT800125_A">#REF!</definedName>
    <definedName name="ZARUBENMT800125_B">#REF!</definedName>
    <definedName name="ZARUBENMT800125_C">#REF!</definedName>
    <definedName name="ZARUBENMT800125_D">#REF!</definedName>
    <definedName name="ZARUBENMT800125_E">#REF!</definedName>
    <definedName name="ZARUBENMT800150">#REF!</definedName>
    <definedName name="ZARUBENMT800150_A">#REF!</definedName>
    <definedName name="ZARUBENMT800150_B">#REF!</definedName>
    <definedName name="ZARUBENMT800150_C">#REF!</definedName>
    <definedName name="ZARUBENMT800150_D">#REF!</definedName>
    <definedName name="ZARUBENMT800150_E">#REF!</definedName>
    <definedName name="ZARUBENSILIKON800100">#REF!</definedName>
    <definedName name="ZARUBENSILIKON800100_A">#REF!</definedName>
    <definedName name="ZARUBENSILIKON800100_B">#REF!</definedName>
    <definedName name="ZARUBENSILIKON800100_C">#REF!</definedName>
    <definedName name="ZARUBENSILIKON800100_D">#REF!</definedName>
    <definedName name="ZARUBENSILIKON800100_E">#REF!</definedName>
    <definedName name="ZARUBENSILIKON800125">#REF!</definedName>
    <definedName name="ZARUBENSILIKON800125_A">#REF!</definedName>
    <definedName name="ZARUBENSILIKON800125_B">#REF!</definedName>
    <definedName name="ZARUBENSILIKON800125_C">#REF!</definedName>
    <definedName name="ZARUBENSILIKON800125_D">#REF!</definedName>
    <definedName name="ZARUBENSILIKON800125_E">#REF!</definedName>
    <definedName name="ZARUBENSILIKON800150">#REF!</definedName>
    <definedName name="ZARUBENSILIKON800150_A">#REF!</definedName>
    <definedName name="ZARUBENSILIKON800150_B">#REF!</definedName>
    <definedName name="ZARUBENSILIKON800150_C">#REF!</definedName>
    <definedName name="ZARUBENSILIKON800150_D">#REF!</definedName>
    <definedName name="ZARUBENSILIKON800150_E">#REF!</definedName>
    <definedName name="ZARUBENSILIKON80075">#REF!</definedName>
    <definedName name="ZARUBENSILIKON80075_A">#REF!</definedName>
    <definedName name="ZARUBENSILIKON80075_B">#REF!</definedName>
    <definedName name="ZARUBENSILIKON80075_C">#REF!</definedName>
    <definedName name="ZARUBENSILIKON80075_D">#REF!</definedName>
    <definedName name="ZARUBENSILIKON80075_E">#REF!</definedName>
    <definedName name="ZárukaNaCS">[24]Rozp!$C$22</definedName>
    <definedName name="ZAVESCD">#REF!</definedName>
    <definedName name="ZAVESCD_A">#REF!</definedName>
    <definedName name="ZAVESCD_B">#REF!</definedName>
    <definedName name="ZAVESCD_C">#REF!</definedName>
    <definedName name="ZAVESCD_D">#REF!</definedName>
    <definedName name="ZAVESCD_E">#REF!</definedName>
    <definedName name="ZAVESCDZAOBLENY_A">#REF!</definedName>
    <definedName name="ZAVESCDZAOBLENY_B">#REF!</definedName>
    <definedName name="ZAVESCDZAOBLENY_C">#REF!</definedName>
    <definedName name="ZAVESCDZAOBLENY_D">#REF!</definedName>
    <definedName name="ZAVESCDZAOBLENY_E">#REF!</definedName>
    <definedName name="ZAVESSPEREMRIGISTIL">#REF!</definedName>
    <definedName name="ZAVESSPEREMRIGISTIL_A">#REF!</definedName>
    <definedName name="ZAVESSPEREMRIGISTIL_B">#REF!</definedName>
    <definedName name="ZAVESSPEREMRIGISTIL_C">#REF!</definedName>
    <definedName name="ZAVESSPEREMRIGISTIL_D">#REF!</definedName>
    <definedName name="ZAVESSPEREMRIGISTIL_E">#REF!</definedName>
    <definedName name="zb">#REF!</definedName>
    <definedName name="zb_be">#REF!</definedName>
    <definedName name="zb_la">#REF!</definedName>
    <definedName name="zb_ła">#REF!</definedName>
    <definedName name="zb_ma">#REF!</definedName>
    <definedName name="zb_pf">#REF!</definedName>
    <definedName name="zb_rg">#REF!</definedName>
    <definedName name="zb_sc">#REF!</definedName>
    <definedName name="zb_sch">#REF!</definedName>
    <definedName name="zb_sp">#REF!</definedName>
    <definedName name="zb_st">#REF!</definedName>
    <definedName name="zb_stop">#REF!</definedName>
    <definedName name="Zemní_práce">'[25]SO 51.4 Výkaz výměr'!#REF!</definedName>
    <definedName name="Zhotovitel">#REF!</definedName>
    <definedName name="Zkou">[24]Rozp!#REF!</definedName>
    <definedName name="zti">[4]Budova!$A$828:$A$914</definedName>
    <definedName name="ZTUZENISTEN">#REF!</definedName>
    <definedName name="ZTUZENISTEN_A">#REF!</definedName>
    <definedName name="ZTUZENISTEN_B">#REF!</definedName>
    <definedName name="ZTUZENISTEN_C">#REF!</definedName>
    <definedName name="ZTUZENISTEN_D">#REF!</definedName>
    <definedName name="ZTUZENISTEN_E">#REF!</definedName>
    <definedName name="zukktzerukitýžuk">#REF!</definedName>
    <definedName name="zukuilůuiluil">#REF!</definedName>
    <definedName name="zukzikzukzuk">#REF!</definedName>
    <definedName name="zukzukuiluiluil">#REF!</definedName>
  </definedNames>
  <calcPr calcId="191029"/>
</workbook>
</file>

<file path=xl/calcChain.xml><?xml version="1.0" encoding="utf-8"?>
<calcChain xmlns="http://schemas.openxmlformats.org/spreadsheetml/2006/main">
  <c r="D84" i="2" l="1"/>
  <c r="N118" i="2"/>
  <c r="N117" i="2"/>
  <c r="N116" i="2"/>
  <c r="N126" i="2"/>
  <c r="N114" i="2"/>
  <c r="N113" i="2"/>
  <c r="N112" i="2"/>
  <c r="N111" i="2"/>
  <c r="N110" i="2"/>
  <c r="N109" i="2"/>
  <c r="D83" i="2"/>
  <c r="N115" i="2" l="1"/>
  <c r="N108" i="2"/>
  <c r="N84" i="2" l="1"/>
  <c r="N107" i="2"/>
  <c r="K125" i="2" l="1"/>
  <c r="N125" i="2" s="1"/>
  <c r="N83" i="2"/>
  <c r="D26" i="2"/>
  <c r="N120" i="2" l="1"/>
  <c r="N122" i="2"/>
  <c r="D85" i="2" l="1"/>
  <c r="N121" i="2" l="1"/>
  <c r="N127" i="2" l="1"/>
  <c r="N124" i="2"/>
  <c r="N123" i="2" l="1"/>
  <c r="N119" i="2" l="1"/>
  <c r="N106" i="2" s="1"/>
  <c r="M31" i="2"/>
  <c r="F78" i="2"/>
  <c r="F101" i="2" s="1"/>
  <c r="F77" i="2"/>
  <c r="F100" i="2" s="1"/>
  <c r="N85" i="2" l="1"/>
  <c r="N82" i="2" s="1"/>
  <c r="T82" i="2" l="1"/>
  <c r="L87" i="2"/>
  <c r="M101" i="2"/>
  <c r="M100" i="2"/>
  <c r="F96" i="2"/>
  <c r="M78" i="2"/>
  <c r="M77" i="2"/>
  <c r="F73" i="2"/>
  <c r="M75" i="2"/>
  <c r="M98" i="2" l="1"/>
  <c r="F72" i="2"/>
  <c r="F95" i="2"/>
  <c r="F98" i="2" l="1"/>
  <c r="F75" i="2"/>
  <c r="T106" i="2" l="1"/>
  <c r="M26" i="2" l="1"/>
  <c r="M28" i="2" s="1"/>
  <c r="H30" i="2" l="1"/>
  <c r="M30" i="2" s="1"/>
  <c r="L33" i="2" s="1"/>
</calcChain>
</file>

<file path=xl/sharedStrings.xml><?xml version="1.0" encoding="utf-8"?>
<sst xmlns="http://schemas.openxmlformats.org/spreadsheetml/2006/main" count="141" uniqueCount="92">
  <si>
    <t/>
  </si>
  <si>
    <t>Stavba:</t>
  </si>
  <si>
    <t>JKSO:</t>
  </si>
  <si>
    <t>CC-CZ:</t>
  </si>
  <si>
    <t>Místo:</t>
  </si>
  <si>
    <t>Datum:</t>
  </si>
  <si>
    <t>Objednatel:</t>
  </si>
  <si>
    <t>IČ:</t>
  </si>
  <si>
    <t>DIČ:</t>
  </si>
  <si>
    <t>Zhotovitel:</t>
  </si>
  <si>
    <t>Projektant:</t>
  </si>
  <si>
    <t>Zpracovatel:</t>
  </si>
  <si>
    <t>Jakub Kulhavý</t>
  </si>
  <si>
    <t>Cena bez DPH</t>
  </si>
  <si>
    <t>DPH</t>
  </si>
  <si>
    <t>základní</t>
  </si>
  <si>
    <t>ze</t>
  </si>
  <si>
    <t>snížená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</si>
  <si>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</si>
  <si>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</si>
  <si>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</si>
  <si>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</si>
  <si>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</si>
  <si>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</si>
  <si>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</si>
  <si>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</si>
  <si>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</si>
  <si>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</si>
  <si>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KRYCÍ LIST ROZPOČTU</t>
  </si>
  <si>
    <t>Objekt:</t>
  </si>
  <si>
    <t>Náklady z rozpočtu</t>
  </si>
  <si>
    <t>REKAPITULACE ROZPOČTU</t>
  </si>
  <si>
    <t>Kód - Popis</t>
  </si>
  <si>
    <t>Cena celkem [CZK]</t>
  </si>
  <si>
    <t>1) Náklady z rozpočtu</t>
  </si>
  <si>
    <t>ROZPOČET</t>
  </si>
  <si>
    <t>PČ</t>
  </si>
  <si>
    <t>Typ</t>
  </si>
  <si>
    <t>Popis</t>
  </si>
  <si>
    <t>MJ</t>
  </si>
  <si>
    <t>Množství</t>
  </si>
  <si>
    <t>J.cena [CZK]</t>
  </si>
  <si>
    <t>kus</t>
  </si>
  <si>
    <t>%</t>
  </si>
  <si>
    <t>Seznam revizí:</t>
  </si>
  <si>
    <t xml:space="preserve">Celkové náklady </t>
  </si>
  <si>
    <t>Poznámka:</t>
  </si>
  <si>
    <t>Město Bílina, Břežánská 50/4, 418 01 Bílina</t>
  </si>
  <si>
    <t>Mírové náměstí 23, 418 01 Bílina</t>
  </si>
  <si>
    <t>Na základě:</t>
  </si>
  <si>
    <t>Druh výkazu:</t>
  </si>
  <si>
    <t>odhad stavebních nákladů</t>
  </si>
  <si>
    <t>Infocentrum města Bílina</t>
  </si>
  <si>
    <t>Vybavení interiéru</t>
  </si>
  <si>
    <t>Truhlářské výrobky</t>
  </si>
  <si>
    <t>T.1</t>
  </si>
  <si>
    <t>T.2</t>
  </si>
  <si>
    <t>Výpis prvků obsahuje veškeré práce a dodávky spojené s uvedeným interierovým prvkem, včetně pomocného a kotvícího materiálu a prací.</t>
  </si>
  <si>
    <t>T.3</t>
  </si>
  <si>
    <t>Vitrína
 - rozměry prvku cca š. 1180mm, v. cca 2260mm, h. 230mm
 - interierový prvek z lakované MDF desky (RAL 9001)
 - záda z dubové dýhy
 - skleněné police a dvířka
 - výškově nastavitelný rastr polic
 - LED pásek + trafo
 - oblé čelní rohy
 - výška půdy police bude ve výšce nadpraží sousedního vstupního otvoru
Přesné provedení a rozměry dle projektové dokumentace, vzorkování, požadavků architekta a investora.</t>
  </si>
  <si>
    <t>Letáková police
 - rozměry prvku cca š. 1180mm, v. cca 2260mm, h. 230mm
 - interierový prvek z lakované MDF desky (RAL 9001)
 - záda z dubové dýhy
 - dřevěné police z lakované MDF desky (RAL 9001)
 - výškově nastavitelný rastr polic
 - navržený rozměr uvažuje použití plastových stojánků na letáky (2x formát DL nebo 1x formát A5)
 - oblé čelní rohy
 - výška půdy police bude ve výšce nadpraží sousedního vstupního otvoru
Přesné provedení a rozměry dle projektové dokumentace, vzorkování, požadavků architekta a investora.</t>
  </si>
  <si>
    <t>T.4</t>
  </si>
  <si>
    <t>T.5</t>
  </si>
  <si>
    <t>T.6</t>
  </si>
  <si>
    <t>T.7</t>
  </si>
  <si>
    <t>Policová stěna
 - rozměry prvku cca d. 5237mm, h. 280 - 880mm, v. cca 2260mm, 
 - interierový prvek z desky s dubovou dýhou
 - dvířka dubová dýha s kováním
 - LED pásek + trafo
 - včetně zabudovaných elektro koncových prvků v černém provedení
 - prvek přímo navazuje na T.7
Přesné provedení a rozměry dle projektové dokumentace, vzorkování, požadavků architekta a investora.</t>
  </si>
  <si>
    <t>Okenní parapet na sezení
 - rozměry prvku cca š. 460mm, v. cca 538mm, d. 3451mm
 - parapetní dvoustupňová deska s čílkem z lakované MDF desky (RAL 9001)
 - podparapetní okopová deska z lakované MDF desky (RAL 9001) s laťováním z dubového hranolu (bezbarvý lak)
Přesné provedení a rozměry dle projektové dokumentace, vzorkování, požadavků architekta a investora.</t>
  </si>
  <si>
    <t>Krycí mřížka VZT
 - rozměry prvku cca d. 5237mm, h. 280mm, v. cca 668mm, 
 - podkladní dřevěný hranol v černé barvě
 - laťování z dubového hranolu (bezbarvý lak)
 - uchycení na magnety
 - prvek přímo navazuje na T.5
Přesné provedení a rozměry dle projektové dokumentace, vzorkování, požadavků architekta a investora.</t>
  </si>
  <si>
    <t>Pult
 - rozměry prvku cca š. 750mm, v. 1242mm, d. 4205mm
 - interierový prvek z lakované MDF desky (RAL 9001)
 - vrchní deska černý matný kompakt
 - okopová deska z lakované MDF desky (RAL 9001) s laťováním z dubového hranolu (bezbarvý lak)
 - podnož pracovního stolu z jeklové konstrukce v bílém odstínu
 - včetně dvířek s IR zabezpečovací závorou a zabudovaných elektro koncových prvků v černém provedení
Přesné provedení a rozměry dle projektové dokumentace, vzorkování, požadavků architekta a investora.</t>
  </si>
  <si>
    <t>Přípomocné a ostatní práce a dodávky</t>
  </si>
  <si>
    <t>hod</t>
  </si>
  <si>
    <t>Pomocné práce elektro a koordinace - zapojení koncových prvků v interierových prvcích</t>
  </si>
  <si>
    <t>Koordinace s VZT</t>
  </si>
  <si>
    <t>Koordinace se stavební částí</t>
  </si>
  <si>
    <t>Vzorkování materiálů a detailů</t>
  </si>
  <si>
    <t>prvek</t>
  </si>
  <si>
    <t>Dílenská projektová dokumentace</t>
  </si>
  <si>
    <t>soubor</t>
  </si>
  <si>
    <t>Doprava a přesuny</t>
  </si>
  <si>
    <t>Likvidace odpadů z vybalení a montáží prvků</t>
  </si>
  <si>
    <t>kont.</t>
  </si>
  <si>
    <t>Úklid po montážích</t>
  </si>
  <si>
    <t>Ostatní interierové vybavení</t>
  </si>
  <si>
    <t>O.1</t>
  </si>
  <si>
    <t>O.2</t>
  </si>
  <si>
    <t>Židle pro návštěvníky
Skořepinová židle s kovovými nohami, referenční výrobek HAY AAC26
Podnoží: práškově lakovaná ocel - černá
Skořepina: probarvovaný polypropylen - světle šedá</t>
  </si>
  <si>
    <t>Informační grafika - logotyp města na informačním pultu, vyřezávaná lakovaná PVC deska ref. Forex, rozměr 600 x 250 mm</t>
  </si>
  <si>
    <t>O.3</t>
  </si>
  <si>
    <t>Informační grafika - znak informačního centra (i) kontrastní malbou na stěně v. 400 mm</t>
  </si>
  <si>
    <t>Stůl pro návštěvníky
 - rozměry prvku cca š. 900 mm, v. 730 mm, d. 1400 mm
 - oválná stolová deska z dubové spárovky orientované v podélném směru
 - výškově stavitelná podnož ocelová montovaná nebo svařovaná z jeklu 30/30mm, barva komaxit (RAL 7016)
Přesné provedení a rozměry dle projektové dokumentace, vzorkování, požadavků architekta a investora.</t>
  </si>
  <si>
    <t>Ing. arch. Martin Gaberle</t>
  </si>
  <si>
    <t>dokumentace pro provedení stavby z 09/2022 - Revize 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</si>
</sst>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dd\.mm\.yyyy"/>
    <numFmt numFmtId="166" formatCode="#,##0.000"/>
  </numFmts>
  <fonts count="34">
    <font>
      <sz val="8"/>
      <name val="Trebuchet MS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Univers (WN)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sz val="9"/>
      <color rgb="FF000000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theme="0" tint="-0.34998626667073579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5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95">
    <xf numFmtId="0" fontId="0" fillId="0" borderId="0"/>
    <xf numFmtId="9" fontId="6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2" fillId="0" borderId="0">
      <alignment vertical="top"/>
    </xf>
    <xf numFmtId="164" fontId="7" fillId="0" borderId="0" applyFill="0" applyBorder="0" applyAlignment="0" applyProtection="0"/>
    <xf numFmtId="0" fontId="7" fillId="0" borderId="0"/>
    <xf numFmtId="0" fontId="13" fillId="0" borderId="0"/>
    <xf numFmtId="0" fontId="14" fillId="0" borderId="0" applyNumberFormat="0" applyFill="0" applyBorder="0" applyAlignment="0" applyProtection="0"/>
    <xf numFmtId="0" fontId="8" fillId="0" borderId="0"/>
    <xf numFmtId="0" fontId="10" fillId="0" borderId="0"/>
    <xf numFmtId="44" fontId="10" fillId="0" borderId="0" applyFont="0" applyFill="0" applyBorder="0" applyAlignment="0" applyProtection="0"/>
    <xf numFmtId="0" fontId="8" fillId="0" borderId="0"/>
    <xf numFmtId="0" fontId="12" fillId="0" borderId="0">
      <alignment vertical="top"/>
    </xf>
    <xf numFmtId="164" fontId="6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10" fillId="0" borderId="0"/>
    <xf numFmtId="44" fontId="7" fillId="0" borderId="0" applyFont="0" applyFill="0" applyBorder="0" applyAlignment="0" applyProtection="0"/>
    <xf numFmtId="0" fontId="9" fillId="0" borderId="0"/>
    <xf numFmtId="16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7" fillId="0" borderId="0" applyFill="0" applyBorder="0" applyAlignment="0" applyProtection="0"/>
    <xf numFmtId="44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7" fillId="0" borderId="0"/>
    <xf numFmtId="164" fontId="7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18" fillId="0" borderId="0"/>
    <xf numFmtId="44" fontId="8" fillId="0" borderId="0" applyFont="0" applyFill="0" applyBorder="0" applyAlignment="0" applyProtection="0"/>
    <xf numFmtId="0" fontId="8" fillId="0" borderId="0"/>
    <xf numFmtId="0" fontId="12" fillId="0" borderId="0">
      <alignment vertical="top"/>
    </xf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0" fontId="32" fillId="0" borderId="0"/>
    <xf numFmtId="44" fontId="8" fillId="0" borderId="0" applyFont="0" applyFill="0" applyBorder="0" applyAlignment="0" applyProtection="0"/>
    <xf numFmtId="0" fontId="8" fillId="0" borderId="0" applyProtection="0"/>
    <xf numFmtId="164" fontId="4" fillId="0" borderId="0" applyFont="0" applyFill="0" applyBorder="0" applyAlignment="0" applyProtection="0"/>
    <xf numFmtId="0" fontId="7" fillId="0" borderId="0" applyProtection="0"/>
    <xf numFmtId="0" fontId="7" fillId="0" borderId="0"/>
    <xf numFmtId="0" fontId="8" fillId="0" borderId="0"/>
    <xf numFmtId="0" fontId="33" fillId="0" borderId="0" applyProtection="0"/>
    <xf numFmtId="164" fontId="3" fillId="0" borderId="0" applyFont="0" applyFill="0" applyBorder="0" applyAlignment="0" applyProtection="0"/>
    <xf numFmtId="0" fontId="33" fillId="0" borderId="0"/>
    <xf numFmtId="44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1" fillId="0" borderId="0"/>
  </cellStyleXfs>
  <cellXfs count="127">
    <xf numFmtId="0" fontId="0" fillId="0" borderId="0" xfId="0"/>
    <xf numFmtId="0" fontId="17" fillId="0" borderId="0" xfId="0" applyFont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26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2" borderId="7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vertical="center"/>
      <protection locked="0"/>
    </xf>
    <xf numFmtId="166" fontId="17" fillId="0" borderId="23" xfId="0" applyNumberFormat="1" applyFont="1" applyBorder="1" applyAlignment="1" applyProtection="1">
      <alignment vertical="center"/>
      <protection locked="0"/>
    </xf>
    <xf numFmtId="0" fontId="30" fillId="0" borderId="4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3" borderId="15" xfId="0" applyFont="1" applyFill="1" applyBorder="1" applyAlignment="1">
      <alignment horizontal="left" vertical="center"/>
    </xf>
    <xf numFmtId="0" fontId="17" fillId="6" borderId="0" xfId="0" applyFont="1" applyFill="1" applyAlignment="1">
      <alignment vertical="center"/>
    </xf>
    <xf numFmtId="0" fontId="17" fillId="0" borderId="2" xfId="57" applyNumberFormat="1" applyFont="1" applyBorder="1" applyAlignment="1">
      <alignment vertical="center"/>
    </xf>
    <xf numFmtId="0" fontId="17" fillId="0" borderId="0" xfId="57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7" fillId="0" borderId="10" xfId="57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19" fillId="2" borderId="6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right" vertical="center"/>
    </xf>
    <xf numFmtId="0" fontId="19" fillId="2" borderId="7" xfId="0" applyFont="1" applyFill="1" applyBorder="1" applyAlignment="1">
      <alignment horizontal="center" vertical="center"/>
    </xf>
    <xf numFmtId="0" fontId="17" fillId="2" borderId="7" xfId="57" applyNumberFormat="1" applyFont="1" applyFill="1" applyBorder="1" applyAlignment="1">
      <alignment vertical="center"/>
    </xf>
    <xf numFmtId="0" fontId="25" fillId="0" borderId="9" xfId="0" applyFont="1" applyBorder="1" applyAlignment="1">
      <alignment horizontal="left" vertical="center"/>
    </xf>
    <xf numFmtId="0" fontId="25" fillId="0" borderId="9" xfId="57" applyNumberFormat="1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0" fontId="17" fillId="0" borderId="12" xfId="57" applyNumberFormat="1" applyFont="1" applyBorder="1" applyAlignment="1">
      <alignment vertical="center"/>
    </xf>
    <xf numFmtId="0" fontId="26" fillId="0" borderId="14" xfId="0" applyFont="1" applyBorder="1" applyAlignment="1">
      <alignment horizontal="left" vertical="center"/>
    </xf>
    <xf numFmtId="0" fontId="26" fillId="0" borderId="14" xfId="57" applyNumberFormat="1" applyFont="1" applyBorder="1" applyAlignment="1">
      <alignment horizontal="left" vertical="center"/>
    </xf>
    <xf numFmtId="0" fontId="17" fillId="0" borderId="18" xfId="57" applyNumberFormat="1" applyFont="1" applyBorder="1" applyAlignment="1">
      <alignment vertical="center"/>
    </xf>
    <xf numFmtId="0" fontId="17" fillId="2" borderId="0" xfId="57" applyNumberFormat="1" applyFont="1" applyFill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57" applyNumberFormat="1" applyFont="1" applyBorder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57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31" fillId="3" borderId="15" xfId="57" applyNumberFormat="1" applyFont="1" applyFill="1" applyBorder="1" applyAlignment="1">
      <alignment horizontal="left" vertical="center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3" xfId="57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57" applyNumberFormat="1" applyFont="1" applyFill="1" applyAlignment="1">
      <alignment vertical="center"/>
    </xf>
    <xf numFmtId="0" fontId="17" fillId="0" borderId="0" xfId="57" applyNumberFormat="1" applyFont="1" applyAlignment="1">
      <alignment vertical="center"/>
    </xf>
    <xf numFmtId="0" fontId="15" fillId="2" borderId="2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9" fontId="24" fillId="0" borderId="0" xfId="1" applyFont="1" applyBorder="1" applyAlignment="1">
      <alignment vertical="center"/>
    </xf>
    <xf numFmtId="43" fontId="17" fillId="0" borderId="0" xfId="57" applyFont="1" applyAlignment="1">
      <alignment vertical="center"/>
    </xf>
    <xf numFmtId="43" fontId="23" fillId="0" borderId="0" xfId="57" applyFont="1" applyAlignment="1">
      <alignment vertical="center"/>
    </xf>
    <xf numFmtId="43" fontId="29" fillId="0" borderId="0" xfId="57" applyFont="1" applyAlignment="1">
      <alignment vertical="center"/>
    </xf>
    <xf numFmtId="43" fontId="17" fillId="0" borderId="0" xfId="57" applyFont="1" applyAlignment="1">
      <alignment horizontal="center" vertical="center" wrapText="1"/>
    </xf>
    <xf numFmtId="43" fontId="17" fillId="6" borderId="0" xfId="57" applyFont="1" applyFill="1" applyAlignment="1">
      <alignment vertical="center"/>
    </xf>
    <xf numFmtId="43" fontId="17" fillId="0" borderId="0" xfId="57" applyFont="1" applyFill="1" applyAlignment="1">
      <alignment vertical="center"/>
    </xf>
    <xf numFmtId="0" fontId="8" fillId="0" borderId="0" xfId="0" applyFont="1" applyAlignment="1">
      <alignment vertical="center"/>
    </xf>
    <xf numFmtId="43" fontId="29" fillId="0" borderId="0" xfId="57" applyFont="1" applyBorder="1" applyAlignment="1">
      <alignment vertical="center"/>
    </xf>
    <xf numFmtId="43" fontId="17" fillId="0" borderId="0" xfId="57" applyFont="1" applyBorder="1" applyAlignment="1">
      <alignment vertical="center"/>
    </xf>
    <xf numFmtId="0" fontId="17" fillId="0" borderId="23" xfId="0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left" vertical="center" wrapText="1"/>
      <protection locked="0"/>
    </xf>
    <xf numFmtId="4" fontId="17" fillId="5" borderId="20" xfId="0" applyNumberFormat="1" applyFont="1" applyFill="1" applyBorder="1" applyAlignment="1" applyProtection="1">
      <alignment vertical="center"/>
      <protection locked="0"/>
    </xf>
    <xf numFmtId="4" fontId="17" fillId="5" borderId="22" xfId="0" applyNumberFormat="1" applyFont="1" applyFill="1" applyBorder="1" applyAlignment="1" applyProtection="1">
      <alignment vertical="center"/>
      <protection locked="0"/>
    </xf>
    <xf numFmtId="4" fontId="17" fillId="0" borderId="23" xfId="0" applyNumberFormat="1" applyFont="1" applyBorder="1" applyAlignment="1" applyProtection="1">
      <alignment vertical="center"/>
      <protection locked="0"/>
    </xf>
    <xf numFmtId="10" fontId="17" fillId="5" borderId="20" xfId="1" applyNumberFormat="1" applyFont="1" applyFill="1" applyBorder="1" applyAlignment="1" applyProtection="1">
      <alignment vertical="center"/>
      <protection locked="0"/>
    </xf>
    <xf numFmtId="10" fontId="17" fillId="5" borderId="22" xfId="1" applyNumberFormat="1" applyFont="1" applyFill="1" applyBorder="1" applyAlignment="1" applyProtection="1">
      <alignment vertical="center"/>
      <protection locked="0"/>
    </xf>
    <xf numFmtId="165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" fontId="31" fillId="3" borderId="15" xfId="0" applyNumberFormat="1" applyFont="1" applyFill="1" applyBorder="1" applyAlignment="1">
      <alignment vertical="center"/>
    </xf>
    <xf numFmtId="4" fontId="17" fillId="5" borderId="23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43" fontId="27" fillId="0" borderId="0" xfId="57" applyFont="1" applyBorder="1" applyAlignment="1">
      <alignment vertical="center"/>
    </xf>
    <xf numFmtId="43" fontId="28" fillId="0" borderId="0" xfId="57" applyFont="1" applyBorder="1" applyAlignment="1">
      <alignment vertical="center"/>
    </xf>
    <xf numFmtId="43" fontId="29" fillId="0" borderId="0" xfId="57" applyFont="1" applyBorder="1" applyAlignment="1">
      <alignment vertical="center"/>
    </xf>
    <xf numFmtId="43" fontId="27" fillId="2" borderId="0" xfId="57" applyFont="1" applyFill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4" fontId="19" fillId="2" borderId="7" xfId="0" applyNumberFormat="1" applyFont="1" applyFill="1" applyBorder="1" applyAlignment="1">
      <alignment vertical="center"/>
    </xf>
    <xf numFmtId="4" fontId="19" fillId="2" borderId="8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4" fontId="8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165" fontId="15" fillId="5" borderId="25" xfId="0" applyNumberFormat="1" applyFont="1" applyFill="1" applyBorder="1" applyAlignment="1">
      <alignment horizontal="left" vertical="center"/>
    </xf>
    <xf numFmtId="165" fontId="15" fillId="5" borderId="24" xfId="0" applyNumberFormat="1" applyFont="1" applyFill="1" applyBorder="1" applyAlignment="1">
      <alignment horizontal="left" vertical="center"/>
    </xf>
    <xf numFmtId="4" fontId="17" fillId="5" borderId="20" xfId="0" applyNumberFormat="1" applyFont="1" applyFill="1" applyBorder="1" applyAlignment="1" applyProtection="1">
      <alignment horizontal="left" vertical="center"/>
      <protection locked="0"/>
    </xf>
    <xf numFmtId="4" fontId="17" fillId="5" borderId="21" xfId="0" applyNumberFormat="1" applyFont="1" applyFill="1" applyBorder="1" applyAlignment="1" applyProtection="1">
      <alignment horizontal="left" vertical="center"/>
      <protection locked="0"/>
    </xf>
    <xf numFmtId="4" fontId="17" fillId="5" borderId="22" xfId="0" applyNumberFormat="1" applyFont="1" applyFill="1" applyBorder="1" applyAlignment="1" applyProtection="1">
      <alignment horizontal="left" vertical="center"/>
      <protection locked="0"/>
    </xf>
    <xf numFmtId="4" fontId="17" fillId="0" borderId="10" xfId="0" applyNumberFormat="1" applyFont="1" applyBorder="1" applyAlignment="1" applyProtection="1">
      <alignment horizontal="left" vertical="center"/>
      <protection locked="0"/>
    </xf>
    <xf numFmtId="4" fontId="17" fillId="0" borderId="0" xfId="0" applyNumberFormat="1" applyFont="1" applyAlignment="1" applyProtection="1">
      <alignment horizontal="left" vertical="center"/>
      <protection locked="0"/>
    </xf>
    <xf numFmtId="4" fontId="16" fillId="0" borderId="0" xfId="0" applyNumberFormat="1" applyFont="1" applyAlignment="1">
      <alignment vertical="center"/>
    </xf>
    <xf numFmtId="4" fontId="27" fillId="0" borderId="10" xfId="0" applyNumberFormat="1" applyFont="1" applyBorder="1" applyAlignment="1">
      <alignment vertical="center"/>
    </xf>
    <xf numFmtId="4" fontId="19" fillId="0" borderId="10" xfId="0" applyNumberFormat="1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43" fontId="24" fillId="0" borderId="0" xfId="57" applyFont="1" applyBorder="1" applyAlignment="1">
      <alignment vertical="center"/>
    </xf>
    <xf numFmtId="43" fontId="17" fillId="0" borderId="0" xfId="57" applyFont="1" applyBorder="1" applyAlignment="1">
      <alignment vertical="center"/>
    </xf>
  </cellXfs>
  <cellStyles count="95">
    <cellStyle name="40 % – Zvýraznění6 3" xfId="7" xr:uid="{767C7BB5-9677-4D73-9A59-8AF5E24B574E}"/>
    <cellStyle name="Čárka" xfId="57" builtinId="3"/>
    <cellStyle name="Čárka 2" xfId="9" xr:uid="{FEB65EFD-8A6C-4D76-B494-8F2C88FB395B}"/>
    <cellStyle name="Čárka 2 2" xfId="34" xr:uid="{FEB65EFD-8A6C-4D76-B494-8F2C88FB395B}"/>
    <cellStyle name="Čárka 2 3" xfId="27" xr:uid="{FEB65EFD-8A6C-4D76-B494-8F2C88FB395B}"/>
    <cellStyle name="Čárka 2 4" xfId="61" xr:uid="{8C77607C-1E6F-4A28-BF5E-7B300F30B614}"/>
    <cellStyle name="Čárka 2 4 2" xfId="90" xr:uid="{95FB08D4-E224-4002-804D-0B15F7649FC8}"/>
    <cellStyle name="Čárka 2 5" xfId="66" xr:uid="{16B7F69E-D56A-42C9-9FC3-A3F94D37CF9F}"/>
    <cellStyle name="Čárka 2 5 2" xfId="91" xr:uid="{BEF85888-E7F3-4800-8A15-9D16A9061258}"/>
    <cellStyle name="Čárka 2 6" xfId="69" xr:uid="{1D5743E7-6932-4895-A50A-239DF7747256}"/>
    <cellStyle name="Čárka 3" xfId="18" xr:uid="{00000000-0005-0000-0000-00003B000000}"/>
    <cellStyle name="Čárka 3 2" xfId="29" xr:uid="{00000000-0005-0000-0000-00003B000000}"/>
    <cellStyle name="Čárka 4" xfId="3" xr:uid="{00000000-0005-0000-0000-000033000000}"/>
    <cellStyle name="Čárka 5" xfId="25" xr:uid="{00000000-0005-0000-0000-000048000000}"/>
    <cellStyle name="Čárka 6" xfId="88" xr:uid="{4EBADB85-F318-420D-914E-B728AFD26793}"/>
    <cellStyle name="Excel Built-in Normal" xfId="63" xr:uid="{1C96A3B1-B2E3-4803-A54E-FF6D89509A41}"/>
    <cellStyle name="Hypertextový odkaz 2" xfId="12" xr:uid="{00000000-0005-0000-0000-00003C000000}"/>
    <cellStyle name="Hypertextový odkaz 2 2" xfId="39" xr:uid="{00000000-0005-0000-0000-00003C000000}"/>
    <cellStyle name="Měna 2" xfId="5" xr:uid="{4259430C-7E3A-44DB-8722-A92B5E50D688}"/>
    <cellStyle name="Měna 2 2" xfId="15" xr:uid="{7418F2BB-6E0E-4888-8FE3-2A68AFC71D3A}"/>
    <cellStyle name="Měna 2 2 2" xfId="28" xr:uid="{7418F2BB-6E0E-4888-8FE3-2A68AFC71D3A}"/>
    <cellStyle name="Měna 2 2 2 2" xfId="51" xr:uid="{6BD3F4F6-2476-4CEF-8BED-92572113B2D1}"/>
    <cellStyle name="Měna 2 2 2 2 2" xfId="84" xr:uid="{80DE738E-8130-44BF-8BDB-7A676D7A4AD2}"/>
    <cellStyle name="Měna 2 2 2 3" xfId="75" xr:uid="{B1825870-F182-4D09-80C1-FF36F1613A5F}"/>
    <cellStyle name="Měna 2 2 3" xfId="38" xr:uid="{7418F2BB-6E0E-4888-8FE3-2A68AFC71D3A}"/>
    <cellStyle name="Měna 2 2 3 2" xfId="55" xr:uid="{221BFCF1-BAD9-4396-8E13-A43C3F4E6EEE}"/>
    <cellStyle name="Měna 2 2 3 2 2" xfId="87" xr:uid="{D119145E-1AC4-41FF-AE28-223F4FC224F3}"/>
    <cellStyle name="Měna 2 2 3 3" xfId="78" xr:uid="{8C573D46-B562-4DC3-8313-3A6CAC4A0A7D}"/>
    <cellStyle name="Měna 2 2 4" xfId="46" xr:uid="{EB7873FE-14F5-45F5-891D-7AA36453C965}"/>
    <cellStyle name="Měna 2 2 4 2" xfId="81" xr:uid="{61C75C02-08D2-41AC-9617-395B76D2A0C2}"/>
    <cellStyle name="Měna 2 2 5" xfId="72" xr:uid="{A81DCDFA-F0B3-4B17-B144-578E9FE0D7E6}"/>
    <cellStyle name="Měna 2 3" xfId="23" xr:uid="{7418F2BB-6E0E-4888-8FE3-2A68AFC71D3A}"/>
    <cellStyle name="Měna 2 3 2" xfId="30" xr:uid="{7418F2BB-6E0E-4888-8FE3-2A68AFC71D3A}"/>
    <cellStyle name="Měna 2 3 2 2" xfId="52" xr:uid="{9F9E4BB1-701F-455F-B898-48ECA74FBEE2}"/>
    <cellStyle name="Měna 2 3 2 2 2" xfId="85" xr:uid="{53B9EC0A-D025-40AB-B839-B0572859736D}"/>
    <cellStyle name="Měna 2 3 2 3" xfId="76" xr:uid="{98AD0CF2-4E74-402D-8BC4-33A68BDF07B9}"/>
    <cellStyle name="Měna 2 3 3" xfId="48" xr:uid="{90548659-8ED1-4EBC-B76A-077B23D53D43}"/>
    <cellStyle name="Měna 2 3 3 2" xfId="82" xr:uid="{619A6F4E-04A5-4864-912F-514302179A74}"/>
    <cellStyle name="Měna 2 3 4" xfId="73" xr:uid="{73068C68-FEFE-47E2-BF79-90BC98993D11}"/>
    <cellStyle name="Měna 2 4" xfId="32" xr:uid="{4259430C-7E3A-44DB-8722-A92B5E50D688}"/>
    <cellStyle name="Měna 2 4 2" xfId="54" xr:uid="{91A9EEC5-6053-458E-8E0C-FB4EF598AC68}"/>
    <cellStyle name="Měna 2 4 2 2" xfId="86" xr:uid="{B8841CE8-3BCE-49FF-9900-A9342395B0B5}"/>
    <cellStyle name="Měna 2 4 3" xfId="77" xr:uid="{A1A63E90-538E-4E8E-BCC4-A7988A79EA5B}"/>
    <cellStyle name="Měna 2 5" xfId="26" xr:uid="{4259430C-7E3A-44DB-8722-A92B5E50D688}"/>
    <cellStyle name="Měna 2 5 2" xfId="50" xr:uid="{5BEE1D8A-3ACF-4584-9521-547BD3F12753}"/>
    <cellStyle name="Měna 2 5 2 2" xfId="83" xr:uid="{8D408B1D-FE51-49D1-945E-1BC0C24CC16D}"/>
    <cellStyle name="Měna 2 5 3" xfId="74" xr:uid="{B1D12369-0A20-4A2D-8DA3-E06E712B816B}"/>
    <cellStyle name="Měna 2 6" xfId="42" xr:uid="{DB937831-08FB-476E-8CEC-9443DF10628F}"/>
    <cellStyle name="Měna 2 6 2" xfId="79" xr:uid="{4A8A648B-231C-47E2-B213-065E936928C1}"/>
    <cellStyle name="Měna 2 7" xfId="71" xr:uid="{F4D429A1-0125-45FA-B236-E8A6E81838BA}"/>
    <cellStyle name="Měna 3" xfId="45" xr:uid="{F65E42D0-8B32-4294-BD22-B39C0662DE88}"/>
    <cellStyle name="Měna 3 2" xfId="80" xr:uid="{F3C6FCE6-A9AF-4734-A2D7-9E568EFB087B}"/>
    <cellStyle name="Měna 4" xfId="68" xr:uid="{1781E8D4-2220-42FE-8368-A49F96C9E4F3}"/>
    <cellStyle name="Měna 5" xfId="92" xr:uid="{5E0032AB-C91E-4F36-BDC6-32046DA5D901}"/>
    <cellStyle name="měny 2 2" xfId="59" xr:uid="{012E98B1-74E7-4DB5-B7D3-B37019CCE583}"/>
    <cellStyle name="měny 2 2 2" xfId="89" xr:uid="{8F0DF5D1-EA33-4BDC-9D0B-4BE8C4C75FBE}"/>
    <cellStyle name="Normal_J35_Galerie HARFA_VV" xfId="11" xr:uid="{FDE0451D-D396-4C6D-8189-501A3BC3DB7F}"/>
    <cellStyle name="Normální" xfId="0" builtinId="0" customBuiltin="1"/>
    <cellStyle name="Normální 10" xfId="67" xr:uid="{D0553FFD-1F6B-4F7B-823A-9AA83F431436}"/>
    <cellStyle name="Normální 10 2" xfId="93" xr:uid="{CF6FBF9D-A8EE-4E89-89BD-1C81668516E6}"/>
    <cellStyle name="Normální 11" xfId="70" xr:uid="{219D7387-3451-4793-AEAC-A8F370E5E94D}"/>
    <cellStyle name="Normální 11 2" xfId="94" xr:uid="{2AFADB4C-99F6-4DFA-A7C2-136BE309F13C}"/>
    <cellStyle name="Normální 12" xfId="13" xr:uid="{9FD091D8-89EA-4BAA-909D-1904910E6203}"/>
    <cellStyle name="Normální 12 2" xfId="24" xr:uid="{9FD091D8-89EA-4BAA-909D-1904910E6203}"/>
    <cellStyle name="Normální 12 2 2" xfId="49" xr:uid="{B2E836D6-4176-4C4D-BC58-1EE6EEA1A4EA}"/>
    <cellStyle name="Normální 2" xfId="2" xr:uid="{F2408ADF-81D8-4775-903B-9F10700FAC74}"/>
    <cellStyle name="normální 2 2" xfId="16" xr:uid="{FA894A24-BC69-4416-9B47-536DAA482FEA}"/>
    <cellStyle name="normální 2 2 2" xfId="21" xr:uid="{FA894A24-BC69-4416-9B47-536DAA482FEA}"/>
    <cellStyle name="normální 2 2 2 2" xfId="47" xr:uid="{D7454BA3-7B04-49A8-89BA-B44A429B3B8F}"/>
    <cellStyle name="Normální 2 3" xfId="14" xr:uid="{1D061237-5EE3-4B7E-8598-8C7D4BC8F7FC}"/>
    <cellStyle name="Normální 2 3 2" xfId="35" xr:uid="{1D061237-5EE3-4B7E-8598-8C7D4BC8F7FC}"/>
    <cellStyle name="Normální 2 4" xfId="19" xr:uid="{1D061237-5EE3-4B7E-8598-8C7D4BC8F7FC}"/>
    <cellStyle name="Normální 2 4 2" xfId="37" xr:uid="{1D061237-5EE3-4B7E-8598-8C7D4BC8F7FC}"/>
    <cellStyle name="Normální 2 5" xfId="20" xr:uid="{1D061237-5EE3-4B7E-8598-8C7D4BC8F7FC}"/>
    <cellStyle name="Normální 2 5 2" xfId="40" xr:uid="{1D061237-5EE3-4B7E-8598-8C7D4BC8F7FC}"/>
    <cellStyle name="Normální 2 6" xfId="22" xr:uid="{1D061237-5EE3-4B7E-8598-8C7D4BC8F7FC}"/>
    <cellStyle name="Normální 2 6 2" xfId="36" xr:uid="{1D061237-5EE3-4B7E-8598-8C7D4BC8F7FC}"/>
    <cellStyle name="Normální 2 7" xfId="62" xr:uid="{84AB9430-BA9E-453B-BC56-C09EAA3FF8F5}"/>
    <cellStyle name="Normální 3" xfId="4" xr:uid="{C4F7194B-8C22-4C2D-996B-03B9E9136142}"/>
    <cellStyle name="Normální 3 2" xfId="17" xr:uid="{7AA2CE24-A005-4B68-B857-4202AD640656}"/>
    <cellStyle name="Normální 3 3" xfId="31" xr:uid="{C4F7194B-8C22-4C2D-996B-03B9E9136142}"/>
    <cellStyle name="Normální 3 3 2" xfId="53" xr:uid="{DF72DE8A-26FC-4FCE-8727-B0A66B8A4A79}"/>
    <cellStyle name="Normální 4" xfId="6" xr:uid="{AEA04F81-A1D4-4300-837C-89B8AF317ACD}"/>
    <cellStyle name="Normální 4 2" xfId="33" xr:uid="{AEA04F81-A1D4-4300-837C-89B8AF317ACD}"/>
    <cellStyle name="Normální 4 2 2 2" xfId="64" xr:uid="{B1A9459E-2BF0-4BE4-8B1A-A16DC2FBF2A5}"/>
    <cellStyle name="Normální 5" xfId="8" xr:uid="{5ED332DB-8286-4952-A96B-A313CD0FFF23}"/>
    <cellStyle name="Normální 5 2" xfId="43" xr:uid="{3AE84A00-E521-4B9B-A965-88574F1C40E1}"/>
    <cellStyle name="Normální 6" xfId="41" xr:uid="{B0BEB39C-210E-407F-BDB3-1EB1143F34E5}"/>
    <cellStyle name="Normální 6 2" xfId="44" xr:uid="{C57755A1-68DF-4A69-B53C-07A2771CC1E2}"/>
    <cellStyle name="Normální 6 3" xfId="56" xr:uid="{1C90441B-5ACA-4993-90A0-1C9A6ABC3222}"/>
    <cellStyle name="Normální 7" xfId="58" xr:uid="{7DEE933B-C7B2-4A1B-9AD0-96D2D2D7EB27}"/>
    <cellStyle name="Normální 8" xfId="60" xr:uid="{C95F1364-2BE0-4F1D-96AD-CD595168EF1A}"/>
    <cellStyle name="normální 80" xfId="10" xr:uid="{19942186-3C28-4F0C-8BA4-80F888E8162F}"/>
    <cellStyle name="Normální 9" xfId="65" xr:uid="{89E00E01-A775-4F52-A7A1-76C61AEE00EA}"/>
    <cellStyle name="Procenta" xfId="1" builtinId="5"/>
  </cellStyles>
  <dxfs count="0"/>
  <tableStyles count="0"/>
  <colors>
    <mruColors>
      <color rgb="FFFFFFCC"/>
      <color rgb="FF3399FF"/>
      <color rgb="FF50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032-ROP_Radlick&#225;%20Office%20Park\04-Data%20Transfer\OUT\RED%20GROUP_client\180522_Upravy%20dokumentace\Revize%20VV\Kotelna%20Park%20II.etapa%20VV%20ocen&#283;n&#253;_C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ILDpowerS\Templates\Rozpocty\Sablon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EXCEL\ROZP98\Rokyt\Roky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ius\company\_Akce\3130_Jedli&#269;k&#367;v%20&#250;stav\V&#253;stupy_2\RO_Dostavba%20Jedli&#269;kova%20&#250;stavu%20a%20&#353;kol%20-%20II.etap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Akce\3130_Jedli&#269;k&#367;v%20&#250;stav\V&#253;stupy_2\RO_Dostavba%20Jedli&#269;kova%20&#250;stavu%20a%20&#353;kol%20-%20II.etap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KTURA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SE_Lanskroun_KASTT\SCH_EL_Lanskroun_roz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CPS%20HK_KASTT\CPS%20HK_rozp&#269;e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nap\AppData\Local\Microsoft\Windows\Temporary%20Internet%20Files\Content.Outlook\PXTK1PVH\I34_Rekonstrukcee%20VO_R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TOM\Magic%20Hill\Do%20EC\Rozpo&#269;ty\SO%2001,%20SO%2002%20D.1.4.1-%20D.1.4.4.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4%20Ilbau\10.12.99%20Ilbau.%20Summary%20bill%20of%20quant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5\220205Data\Thalia_roz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a\server%20disk\ROZPOCTY\99_06\9906033a_VIN-DIV_VESELI-PRACOVN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Dokumenty\Exeldok\Rozp2001\Bouzov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Program%20Files\Microsoft%20Office\Exeldok\ROZP99\netvor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Dokumenty\Notebook\Dokumenty\Exeldok\Rozp2002\&#352;koda\roz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WINDOWS\TEMP\253energieMaR_PCR-Praha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WINDOWS\TEMP\&#269;.%2041%20Zelen&#253;%20ostrov%20roz.%20rozpo&#269;tu%20na%20DC%20(bez%20list.%20v&#253;stupu)\Rozpo&#269;et%20stavby%20dle%20DC\sa_SO51_4_vv_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XTY\Texty03\Nabidky\192Mikos_Vidoule_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legro-srv\Allegro\Documents%20and%20Settings\Kossi\Dokumenty\pr&#225;ce\zak&#225;zky\konstrukce\Jitka-konstruk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cuments%20and%20Settings\p14\Local%20Settings\Temp\&#352;t&#283;p&#225;n\cenov&#253;%20dokument%20vzor%2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nzipped\Rozpo&#269;et%20-%20OKsystem%202\Se&#353;it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EXCEL\Projekt\Saldova\N&#225;vrh%20struktury-z%2008082006-coude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6\jola\WINDOWS\TEMP\Oferta%20-%20za&#322;.%20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xty\Texty04\Nabidky\330energieMAR_Prelou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Akce\3130_Jedli&#269;k&#367;v%20&#250;stav\V&#253;stupy_2\RO_Dostavba%20Jedli&#269;kova%20&#250;stavu%20a%20&#353;kol%20-%20II.etap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&#269;.%2041%20Zelen&#253;%20ostrov%20roz.%20rozpo&#269;tu%20na%20DC%20(bez%20list.%20v&#253;stupu)\Rozpo&#269;et%20stavby%20dle%20DC\sa_SO51_4_vv_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NABIDKY\Administrativn&#237;%20budova%20-%20Oksystem\Rozpo&#269;et%20-%20OKsystem%202.kolo%20%20up&#345;esn&#283;n&#23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eauty\Documents%20and%20Settings\VaskoM\Local%20Settings\Temporary%20Internet%20Files\OLK3\276_specialisti\01-06%20-%20PROSEK%20POINT_V&#221;B&#282;R%20dod._v&#253;kaz-v&#253;m&#283;r_elekt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Rozpo&#269;et%20-%20vzo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legro-srv\Allegro\MONT&#193;&#381;E\Cn\901-1000\993\pracovn&#237;\VV%20SD_Objekt%20Nov&#233;%20Spilky%20060504%20pracovn&#2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všeobecné_podmínky"/>
      <sheetName val="Rekapitulace"/>
      <sheetName val="Položkový rozpočet"/>
      <sheetName val="Legenda odkazů"/>
      <sheetName val="SO-100_GSM"/>
      <sheetName val="PS-510_TRAF"/>
      <sheetName val="SO100_UTCL"/>
      <sheetName val="SO100_VZT"/>
      <sheetName val="SO100_ZTI-P"/>
      <sheetName val="SO100_ZTI-SD"/>
      <sheetName val="SO100_ZTI-V"/>
      <sheetName val="SO100.1_VZT N1"/>
      <sheetName val="SO100.1_ZTI-N1"/>
      <sheetName val="SO100.1_VZT N2"/>
      <sheetName val="SO100.1_ZTI-N2"/>
      <sheetName val="SO100.1_VZT N4"/>
      <sheetName val="SO100.1_ZTI-N4"/>
      <sheetName val="SO100_VZT G"/>
      <sheetName val="SO100_GASTRO"/>
      <sheetName val="IO 165 SAD"/>
      <sheetName val="IO 166 AZS"/>
      <sheetName val="IO 170 KOM"/>
      <sheetName val="SO 100 KOM DZ"/>
      <sheetName val="IO 200"/>
      <sheetName val="IO 205_210_215_220_SO-120 zti"/>
      <sheetName val="IO 300"/>
      <sheetName val="IO 310"/>
      <sheetName val="IO 4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  <sheetName val="položky"/>
      <sheetName val="stavební čás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2"/>
      <sheetName val="DATA"/>
      <sheetName val="KOTELNA"/>
      <sheetName val="RKOTELNA"/>
      <sheetName val="KOT"/>
      <sheetName val="RKOT "/>
      <sheetName val="RKOT  (2)"/>
      <sheetName val="103"/>
      <sheetName val="R103"/>
      <sheetName val="obj. (2)"/>
      <sheetName val="obj. (3)"/>
      <sheetName val="stavební část"/>
      <sheetName val="ZS, VR"/>
      <sheetName val="Budova"/>
      <sheetName val="Venky"/>
    </sheetNames>
    <sheetDataSet>
      <sheetData sheetId="0" refreshError="1"/>
      <sheetData sheetId="1" refreshError="1">
        <row r="5">
          <cell r="A5" t="str">
            <v>KÓD</v>
          </cell>
          <cell r="B5" t="str">
            <v>TECHNICKÁ SPECIFIKACE</v>
          </cell>
          <cell r="D5" t="str">
            <v xml:space="preserve">DOD. </v>
          </cell>
          <cell r="E5" t="str">
            <v>MONT.</v>
          </cell>
        </row>
        <row r="6">
          <cell r="B6" t="str">
            <v>popis</v>
          </cell>
          <cell r="C6" t="str">
            <v>dodavatel</v>
          </cell>
          <cell r="D6" t="str">
            <v>jed.cena</v>
          </cell>
          <cell r="E6" t="str">
            <v>jed.cena</v>
          </cell>
        </row>
        <row r="7">
          <cell r="B7" t="str">
            <v>Měřící a regulační obvody</v>
          </cell>
        </row>
        <row r="8">
          <cell r="A8" t="str">
            <v>TG2</v>
          </cell>
          <cell r="B8" t="str">
            <v>Rokytnice</v>
          </cell>
          <cell r="C8" t="str">
            <v>SENSIT
Rožnov p. R.</v>
          </cell>
          <cell r="D8">
            <v>400</v>
          </cell>
          <cell r="E8">
            <v>19</v>
          </cell>
        </row>
        <row r="9">
          <cell r="A9" t="str">
            <v>SQ6bez</v>
          </cell>
          <cell r="B9" t="str">
            <v>Koncový spínač XCK - A118</v>
          </cell>
          <cell r="C9" t="str">
            <v>strojní
dodávka</v>
          </cell>
          <cell r="D9">
            <v>0</v>
          </cell>
          <cell r="E9">
            <v>0</v>
          </cell>
        </row>
        <row r="10">
          <cell r="A10" t="str">
            <v>SQ6</v>
          </cell>
          <cell r="B10" t="str">
            <v>Koncový spínač XCK - A118</v>
          </cell>
          <cell r="C10" t="str">
            <v>strojní
dodávka</v>
          </cell>
          <cell r="D10">
            <v>0</v>
          </cell>
          <cell r="E10">
            <v>70</v>
          </cell>
        </row>
        <row r="11">
          <cell r="A11" t="str">
            <v>M100</v>
          </cell>
          <cell r="B11" t="str">
            <v xml:space="preserve">Podávací dopravník  </v>
          </cell>
          <cell r="C11" t="str">
            <v>strojní
dodávka</v>
          </cell>
          <cell r="D11">
            <v>0</v>
          </cell>
          <cell r="E11">
            <v>80</v>
          </cell>
        </row>
        <row r="12">
          <cell r="A12" t="str">
            <v>M101</v>
          </cell>
          <cell r="B12" t="str">
            <v xml:space="preserve">Plnící dopravník  </v>
          </cell>
          <cell r="C12" t="str">
            <v>strojní
dodávka</v>
          </cell>
          <cell r="D12">
            <v>0</v>
          </cell>
          <cell r="E12">
            <v>80</v>
          </cell>
        </row>
        <row r="13">
          <cell r="A13" t="str">
            <v>Zt1</v>
          </cell>
          <cell r="B13" t="str">
            <v xml:space="preserve">Zapalovací tyč  </v>
          </cell>
          <cell r="C13" t="str">
            <v>strojní
dodávka</v>
          </cell>
          <cell r="D13">
            <v>0</v>
          </cell>
          <cell r="E13">
            <v>0</v>
          </cell>
        </row>
        <row r="14">
          <cell r="A14" t="str">
            <v>M105</v>
          </cell>
          <cell r="B14" t="str">
            <v>Primární ventilátor</v>
          </cell>
          <cell r="C14" t="str">
            <v>strojní
dodávka</v>
          </cell>
          <cell r="D14">
            <v>0</v>
          </cell>
          <cell r="E14">
            <v>80</v>
          </cell>
        </row>
        <row r="15">
          <cell r="A15" t="str">
            <v>M106</v>
          </cell>
          <cell r="B15" t="str">
            <v>Sekundární ventilátor</v>
          </cell>
          <cell r="C15" t="str">
            <v>strojní
dodávka</v>
          </cell>
          <cell r="D15">
            <v>0</v>
          </cell>
          <cell r="E15">
            <v>80</v>
          </cell>
        </row>
        <row r="16">
          <cell r="A16" t="str">
            <v>M110</v>
          </cell>
          <cell r="B16" t="str">
            <v>Spalinový ventilátor</v>
          </cell>
          <cell r="C16" t="str">
            <v>strojní
dodávka</v>
          </cell>
          <cell r="D16">
            <v>0</v>
          </cell>
          <cell r="E16">
            <v>80</v>
          </cell>
        </row>
        <row r="17">
          <cell r="A17" t="str">
            <v>B110</v>
          </cell>
          <cell r="B17" t="str">
            <v>Pákový pohon BELIMO</v>
          </cell>
          <cell r="C17" t="str">
            <v>strojní
dodávka</v>
          </cell>
          <cell r="D17">
            <v>0</v>
          </cell>
          <cell r="E17">
            <v>60</v>
          </cell>
        </row>
        <row r="18">
          <cell r="A18" t="str">
            <v>M102</v>
          </cell>
          <cell r="B18" t="str">
            <v xml:space="preserve">Rošt kotle </v>
          </cell>
          <cell r="C18" t="str">
            <v>strojní
dodávka</v>
          </cell>
          <cell r="D18">
            <v>0</v>
          </cell>
          <cell r="E18">
            <v>0</v>
          </cell>
        </row>
        <row r="19">
          <cell r="A19" t="str">
            <v>M109</v>
          </cell>
          <cell r="B19" t="str">
            <v>Popelový dopravník</v>
          </cell>
          <cell r="C19" t="str">
            <v>strojní
dodávka</v>
          </cell>
          <cell r="D19">
            <v>0</v>
          </cell>
          <cell r="E19">
            <v>80</v>
          </cell>
        </row>
        <row r="20">
          <cell r="A20" t="str">
            <v>M104</v>
          </cell>
          <cell r="B20" t="str">
            <v>Popelový vynašeč</v>
          </cell>
          <cell r="C20" t="str">
            <v>strojní
dodávka</v>
          </cell>
          <cell r="D20">
            <v>0</v>
          </cell>
          <cell r="E20">
            <v>0</v>
          </cell>
        </row>
        <row r="21">
          <cell r="A21" t="str">
            <v>M103</v>
          </cell>
          <cell r="B21" t="str">
            <v>Drtič popele</v>
          </cell>
          <cell r="C21" t="str">
            <v>strojní
dodávka</v>
          </cell>
          <cell r="D21">
            <v>0</v>
          </cell>
          <cell r="E21">
            <v>0</v>
          </cell>
        </row>
        <row r="22">
          <cell r="A22" t="str">
            <v>BP100</v>
          </cell>
          <cell r="B22" t="str">
            <v xml:space="preserve">Podtlakový snímač HUBA Controls
výstup 4 - 20 mA </v>
          </cell>
          <cell r="C22" t="str">
            <v>strojní
dodávka</v>
          </cell>
          <cell r="D22">
            <v>0</v>
          </cell>
          <cell r="E22">
            <v>0</v>
          </cell>
        </row>
        <row r="23">
          <cell r="A23" t="str">
            <v>BQ102</v>
          </cell>
          <cell r="B23" t="str">
            <v>Lambda sonda</v>
          </cell>
          <cell r="C23" t="str">
            <v>strojní
dodávka</v>
          </cell>
          <cell r="D23">
            <v>0</v>
          </cell>
          <cell r="E23">
            <v>0</v>
          </cell>
        </row>
        <row r="24">
          <cell r="A24" t="str">
            <v>termostat</v>
          </cell>
          <cell r="B24" t="str">
            <v xml:space="preserve">Termostat </v>
          </cell>
          <cell r="C24" t="str">
            <v>strojní
dodávka</v>
          </cell>
          <cell r="D24">
            <v>0</v>
          </cell>
          <cell r="E24">
            <v>0</v>
          </cell>
        </row>
        <row r="25">
          <cell r="A25" t="str">
            <v>SQ116</v>
          </cell>
          <cell r="B25" t="str">
            <v>Infrazávora</v>
          </cell>
          <cell r="C25" t="str">
            <v>strojní
dodávka</v>
          </cell>
          <cell r="D25">
            <v>0</v>
          </cell>
          <cell r="E25">
            <v>0</v>
          </cell>
        </row>
        <row r="26">
          <cell r="A26" t="str">
            <v>SQ2</v>
          </cell>
          <cell r="B26" t="str">
            <v>Indukční snímač XSU P12 PA370</v>
          </cell>
          <cell r="C26" t="str">
            <v>strojní
dodávka</v>
          </cell>
          <cell r="D26">
            <v>0</v>
          </cell>
          <cell r="E26">
            <v>70</v>
          </cell>
        </row>
        <row r="27">
          <cell r="A27" t="str">
            <v>M2</v>
          </cell>
          <cell r="B27" t="str">
            <v>Motor hydrauliky skladu štěpky</v>
          </cell>
          <cell r="C27" t="str">
            <v>strojní
dodávka</v>
          </cell>
          <cell r="D27">
            <v>0</v>
          </cell>
          <cell r="E27">
            <v>80</v>
          </cell>
        </row>
        <row r="28">
          <cell r="A28" t="str">
            <v>M4</v>
          </cell>
          <cell r="B28" t="str">
            <v>Vynášecí dopravník štěpky ze skladu paliva</v>
          </cell>
          <cell r="C28" t="str">
            <v>strojní
dodávka</v>
          </cell>
          <cell r="D28">
            <v>0</v>
          </cell>
          <cell r="E28">
            <v>80</v>
          </cell>
        </row>
        <row r="29">
          <cell r="A29" t="str">
            <v>M5</v>
          </cell>
          <cell r="B29" t="str">
            <v>Pásový dopravník štěpky ze skladu paliva</v>
          </cell>
          <cell r="C29" t="str">
            <v>strojní
dodávka</v>
          </cell>
          <cell r="D29">
            <v>0</v>
          </cell>
          <cell r="E29">
            <v>80</v>
          </cell>
        </row>
        <row r="30">
          <cell r="A30" t="str">
            <v>M6</v>
          </cell>
          <cell r="B30" t="str">
            <v xml:space="preserve">Motor hydrauliky mezizásobníku štěpky </v>
          </cell>
          <cell r="C30" t="str">
            <v>Groupe-Schneider</v>
          </cell>
          <cell r="D30">
            <v>0</v>
          </cell>
          <cell r="E30">
            <v>80</v>
          </cell>
        </row>
        <row r="31">
          <cell r="A31" t="str">
            <v>SA00</v>
          </cell>
          <cell r="B31" t="str">
            <v>Tlačítko T6 ve skříňce</v>
          </cell>
          <cell r="C31" t="str">
            <v>Groupe-Schneider</v>
          </cell>
          <cell r="D31">
            <v>350</v>
          </cell>
          <cell r="E31">
            <v>60</v>
          </cell>
        </row>
        <row r="32">
          <cell r="A32" t="str">
            <v>ATVFM3F3</v>
          </cell>
          <cell r="B32" t="str">
            <v>Frekvenční měnič Antivar 18, Telemecanique
typ ATV-18U54N4  CZ</v>
          </cell>
          <cell r="C32" t="str">
            <v>Groupe-Schneider</v>
          </cell>
          <cell r="D32">
            <v>21000</v>
          </cell>
          <cell r="E32">
            <v>600</v>
          </cell>
        </row>
        <row r="33">
          <cell r="A33" t="str">
            <v>ATVFM3F7,5</v>
          </cell>
          <cell r="B33" t="str">
            <v>Frekvenční měnič Antivar 18, Telemecanique
typ ATV-18D12N4  CZ</v>
          </cell>
          <cell r="C33" t="str">
            <v>Groupe-Schneider</v>
          </cell>
          <cell r="D33">
            <v>40600</v>
          </cell>
          <cell r="E33">
            <v>600</v>
          </cell>
        </row>
        <row r="34">
          <cell r="A34" t="str">
            <v>ESBE83P</v>
          </cell>
          <cell r="B34" t="str">
            <v xml:space="preserve">El. pohon ESBE 83P, 24 V, 50 Hz
řídící signál 0-10 V
</v>
          </cell>
          <cell r="C34" t="str">
            <v>REMAG trade</v>
          </cell>
          <cell r="D34">
            <v>5600</v>
          </cell>
          <cell r="E34">
            <v>60</v>
          </cell>
        </row>
        <row r="35">
          <cell r="A35" t="str">
            <v>1-BT1</v>
          </cell>
          <cell r="B35" t="str">
            <v>Odporový snímač teploty venkovní
NS 111.65
rozsah -30°C až 100°C
obj. č. 01 200 200</v>
          </cell>
          <cell r="C35" t="str">
            <v>SENSIT
Rožnov p. R.</v>
          </cell>
          <cell r="D35">
            <v>714</v>
          </cell>
          <cell r="E35">
            <v>19</v>
          </cell>
        </row>
        <row r="36">
          <cell r="A36" t="str">
            <v>M200</v>
          </cell>
          <cell r="B36" t="str">
            <v>Oběhové čerpadlo do systému ÚT
3 x 380/220 VAC</v>
          </cell>
          <cell r="C36" t="str">
            <v>strojní
dodávka</v>
          </cell>
          <cell r="D36">
            <v>0</v>
          </cell>
          <cell r="E36">
            <v>120</v>
          </cell>
        </row>
        <row r="37">
          <cell r="A37" t="str">
            <v>M115</v>
          </cell>
          <cell r="B37" t="str">
            <v>Oběhové čerpadlo kotlového okruhu
3 x 380/220 VAC</v>
          </cell>
          <cell r="C37" t="str">
            <v>strojní
dodávka</v>
          </cell>
          <cell r="D37">
            <v>0</v>
          </cell>
          <cell r="E37">
            <v>80</v>
          </cell>
        </row>
        <row r="38">
          <cell r="A38" t="str">
            <v>M55</v>
          </cell>
          <cell r="B38" t="str">
            <v>Doplňovací čerpadlo
3 x 380/220 VAC</v>
          </cell>
          <cell r="C38" t="str">
            <v>strojní
dodávka</v>
          </cell>
          <cell r="D38">
            <v>0</v>
          </cell>
          <cell r="E38">
            <v>80</v>
          </cell>
        </row>
        <row r="39">
          <cell r="A39" t="str">
            <v>PPN2.35</v>
          </cell>
          <cell r="B39" t="str">
            <v>Pákový servopohon PPN2 35.04.09
220V/50Hz, mikrospínače SO, SZ
bez výst. signálu, třmen se spojkou</v>
          </cell>
          <cell r="C39" t="str">
            <v>Ekorex+
Nová Paka</v>
          </cell>
          <cell r="D39">
            <v>4200</v>
          </cell>
          <cell r="E39">
            <v>120</v>
          </cell>
        </row>
        <row r="40">
          <cell r="A40" t="str">
            <v>1-M1</v>
          </cell>
          <cell r="B40" t="str">
            <v>Směšovací ventil 3G40, DN40, PN 6
s el. pohonem ESBE 62P, řízený 0-10V</v>
          </cell>
          <cell r="C40" t="str">
            <v xml:space="preserve">Eko-Ekviterm </v>
          </cell>
          <cell r="D40">
            <v>5070</v>
          </cell>
          <cell r="E40">
            <v>50</v>
          </cell>
        </row>
        <row r="41">
          <cell r="A41" t="str">
            <v>1-M1</v>
          </cell>
          <cell r="B41" t="str">
            <v>Směšovací ventil 3G50, DN50, PN 6
s el. pohonem ESBE 62P, řízený 0-10V</v>
          </cell>
          <cell r="C41" t="str">
            <v xml:space="preserve">Eko-Ekviterm </v>
          </cell>
          <cell r="D41">
            <v>5840</v>
          </cell>
          <cell r="E41">
            <v>50</v>
          </cell>
        </row>
        <row r="42">
          <cell r="A42" t="str">
            <v>6-M1</v>
          </cell>
          <cell r="B42" t="str">
            <v>Oběhové čerpadlo top .vody
3 x 380/220 V</v>
          </cell>
          <cell r="D42">
            <v>0</v>
          </cell>
          <cell r="E42">
            <v>60</v>
          </cell>
        </row>
        <row r="43">
          <cell r="A43" t="str">
            <v>2-BT1.1
2-BT1.2</v>
          </cell>
          <cell r="B43" t="str">
            <v>Odporový snímač teploty do potrubí
NS 131.65 - 220
rozsah -30°C až 250°C
obj. č. 01 630 200</v>
          </cell>
          <cell r="C43" t="str">
            <v>SENSIT
Rožnov p. R.</v>
          </cell>
          <cell r="D43">
            <v>978</v>
          </cell>
          <cell r="E43">
            <v>19</v>
          </cell>
        </row>
        <row r="44">
          <cell r="A44" t="str">
            <v>2-BT1</v>
          </cell>
          <cell r="B44" t="str">
            <v>Příložné odporové čidlo
NS 141.65
rozsah 0°C až 130°C
obj. Č. 01 700 200</v>
          </cell>
          <cell r="C44" t="str">
            <v>SENSIT
Rožnov p. R.</v>
          </cell>
          <cell r="D44">
            <v>750</v>
          </cell>
          <cell r="E44">
            <v>19</v>
          </cell>
        </row>
        <row r="45">
          <cell r="A45" t="str">
            <v>TG2</v>
          </cell>
          <cell r="B45" t="str">
            <v>Snímač teploty TG2, Ni 1000,L 50mm, M10x1,5
kabel 3 m</v>
          </cell>
          <cell r="C45" t="str">
            <v>SENSIT
Rožnov p. R.</v>
          </cell>
          <cell r="D45">
            <v>620</v>
          </cell>
          <cell r="E45">
            <v>19</v>
          </cell>
        </row>
        <row r="46">
          <cell r="A46" t="str">
            <v>11262J2</v>
          </cell>
          <cell r="B46" t="str">
            <v>405 112 625 712
Odporový snímač teploty s jímkou
jednoduchý ve dvouvodičovém zapojení - J2
provedení T 13
materiál jímky 12 022
ponor 160 mm</v>
          </cell>
          <cell r="C46" t="str">
            <v>ZPA
Nová Paka</v>
          </cell>
          <cell r="D46">
            <v>1370</v>
          </cell>
          <cell r="E46">
            <v>19</v>
          </cell>
        </row>
        <row r="47">
          <cell r="A47" t="str">
            <v>11255</v>
          </cell>
          <cell r="B47" t="str">
            <v>405 112 555 712
Odporový snímač teploty s ochrannou trubkou
jednoduchý
ponor 500 mm</v>
          </cell>
          <cell r="C47" t="str">
            <v>ZPA
Nová Paka</v>
          </cell>
          <cell r="D47">
            <v>1010</v>
          </cell>
          <cell r="E47">
            <v>19</v>
          </cell>
        </row>
        <row r="48">
          <cell r="A48" t="str">
            <v>11255up</v>
          </cell>
          <cell r="B48" t="str">
            <v>405 919 400 215
Upevňovací příruba</v>
          </cell>
          <cell r="C48" t="str">
            <v>ZPA
Nová Paka</v>
          </cell>
          <cell r="D48">
            <v>210</v>
          </cell>
          <cell r="E48">
            <v>15</v>
          </cell>
        </row>
        <row r="49">
          <cell r="A49" t="str">
            <v>prPt100h</v>
          </cell>
          <cell r="B49" t="str">
            <v>Převodník pro Pt 100 do hlavice
rozsah 0 až 400 stC
vstup Pt 100
výstup 4-20 mA</v>
          </cell>
          <cell r="C49" t="str">
            <v>Ekorex Lázně
Bohdaneč</v>
          </cell>
          <cell r="D49">
            <v>1500</v>
          </cell>
          <cell r="E49">
            <v>25</v>
          </cell>
        </row>
        <row r="50">
          <cell r="A50" t="str">
            <v>RV103,DN15,PTN2,2V</v>
          </cell>
          <cell r="B50" t="str">
            <v>RV 103 ERB 4311-16/150-15, Kv 4</v>
          </cell>
          <cell r="C50" t="str">
            <v>LDM 
Č. Třebová</v>
          </cell>
          <cell r="D50">
            <v>7640</v>
          </cell>
          <cell r="E50">
            <v>80</v>
          </cell>
        </row>
        <row r="51">
          <cell r="A51" t="str">
            <v>RV103,DN25,PTN2,2V</v>
          </cell>
          <cell r="B51" t="str">
            <v>RV 103 ERB 4311-16/150-25, Kv 10</v>
          </cell>
          <cell r="C51" t="str">
            <v>LDM 
Č. Třebová</v>
          </cell>
          <cell r="D51">
            <v>7940</v>
          </cell>
          <cell r="E51">
            <v>80</v>
          </cell>
        </row>
        <row r="52">
          <cell r="A52" t="str">
            <v>RV103,DN32,PTN2,2V</v>
          </cell>
          <cell r="B52" t="str">
            <v>RV 103 ERB 4311-16/150-32, Kv 16</v>
          </cell>
          <cell r="C52" t="str">
            <v>LDM 
Č. Třebová</v>
          </cell>
          <cell r="D52">
            <v>8330</v>
          </cell>
          <cell r="E52">
            <v>80</v>
          </cell>
        </row>
        <row r="53">
          <cell r="A53" t="str">
            <v>RV103,DN50,PTN2,2V</v>
          </cell>
          <cell r="B53" t="str">
            <v>RV 103 ERB 4311-16/150-50, Kv 40</v>
          </cell>
          <cell r="C53" t="str">
            <v>LDM 
Č. Třebová</v>
          </cell>
          <cell r="D53">
            <v>10020</v>
          </cell>
          <cell r="E53">
            <v>80</v>
          </cell>
        </row>
        <row r="54">
          <cell r="A54" t="str">
            <v>RV102,DN15,PTN2,2V</v>
          </cell>
          <cell r="B54" t="str">
            <v>RV 102 ERB 1311-16/150-15, Kv 4</v>
          </cell>
          <cell r="C54" t="str">
            <v>LDM 
Č. Třebová</v>
          </cell>
          <cell r="D54">
            <v>6960</v>
          </cell>
          <cell r="E54">
            <v>80</v>
          </cell>
        </row>
        <row r="55">
          <cell r="A55" t="str">
            <v>RV102,DN32,PTN2,2V</v>
          </cell>
          <cell r="B55" t="str">
            <v>RV 102 ERB 1311-16/150-32, Kv 16</v>
          </cell>
          <cell r="C55" t="str">
            <v>LDM 
Č. Třebová</v>
          </cell>
          <cell r="D55">
            <v>7510</v>
          </cell>
          <cell r="E55">
            <v>80</v>
          </cell>
        </row>
        <row r="56">
          <cell r="A56" t="str">
            <v>RV102,DN32,END,2V</v>
          </cell>
          <cell r="B56" t="str">
            <v>RV 102 END 1511 16/150-15, Kv 4</v>
          </cell>
          <cell r="C56" t="str">
            <v>LDM 
Č. Třebová</v>
          </cell>
          <cell r="D56">
            <v>2950</v>
          </cell>
          <cell r="E56">
            <v>80</v>
          </cell>
        </row>
        <row r="57">
          <cell r="A57" t="str">
            <v>RV102,DN32,END,2V
PP</v>
          </cell>
          <cell r="B57" t="str">
            <v>Regulační ventil RV 102, DN 15, PN 16
RV 102 END 1511-16/150-15
s el. pohonem PICO 524 65, 220 V/50 Hz
provedení závitové dvoucestné přímé
materiál tělesa mosaz
průtočná charakteristika lineární, Kvs = 4 m3/h</v>
          </cell>
          <cell r="C57" t="str">
            <v>LDM 
Č. Třebová</v>
          </cell>
          <cell r="D57">
            <v>2950</v>
          </cell>
          <cell r="E57">
            <v>80</v>
          </cell>
        </row>
        <row r="58">
          <cell r="A58" t="str">
            <v>RV201,DN80,ENC</v>
          </cell>
          <cell r="B58" t="str">
            <v>Regulační ventil RV 210 E, DN 80, PN 16
RV 210 ENC 1413 L1 - 16/220 - 80
s el. pohonem Zepadyn
se signalizačními spínači SO, SZ
bez odporového vysílače
příruba s hrubou těsnící lištou
materiál tělesa tvárná litina
těsnění v sedle kov - kov
ucpávka PTFE
pr</v>
          </cell>
          <cell r="C58" t="str">
            <v>LDM 
Č. Třebová</v>
          </cell>
          <cell r="D58">
            <v>15000</v>
          </cell>
          <cell r="E58">
            <v>80</v>
          </cell>
        </row>
        <row r="59">
          <cell r="A59" t="str">
            <v>2</v>
          </cell>
          <cell r="B59" t="str">
            <v>vývodka GP 9</v>
          </cell>
          <cell r="C59" t="str">
            <v>Elektram</v>
          </cell>
          <cell r="D59">
            <v>5</v>
          </cell>
        </row>
        <row r="60">
          <cell r="A60" t="str">
            <v>klvp</v>
          </cell>
          <cell r="B60" t="str">
            <v>Pohon klapky reg. výkonu kotle</v>
          </cell>
          <cell r="C60" t="str">
            <v>stávající</v>
          </cell>
          <cell r="D60">
            <v>5.3</v>
          </cell>
          <cell r="E60">
            <v>80</v>
          </cell>
        </row>
        <row r="61">
          <cell r="A61" t="str">
            <v>MKVLT</v>
          </cell>
          <cell r="B61" t="str">
            <v>Měnič kmitočtu VLT 3522
demontáž a montáž vč. nastavení</v>
          </cell>
          <cell r="C61" t="str">
            <v>stávající</v>
          </cell>
          <cell r="D61">
            <v>5.6</v>
          </cell>
          <cell r="E61">
            <v>1100</v>
          </cell>
        </row>
        <row r="62">
          <cell r="A62" t="str">
            <v>5</v>
          </cell>
          <cell r="B62" t="str">
            <v>Indikační svítidlo HDS-95 G/R</v>
          </cell>
          <cell r="C62" t="str">
            <v>Eleco</v>
          </cell>
          <cell r="D62">
            <v>119</v>
          </cell>
        </row>
        <row r="63">
          <cell r="A63" t="str">
            <v>6</v>
          </cell>
          <cell r="B63" t="str">
            <v>Stiskací hlavice černá T10A</v>
          </cell>
          <cell r="C63" t="str">
            <v>Groupe-Schneider</v>
          </cell>
          <cell r="D63">
            <v>54</v>
          </cell>
        </row>
        <row r="64">
          <cell r="A64" t="str">
            <v>7</v>
          </cell>
          <cell r="B64" t="str">
            <v>Ovládací hlavice trojpolohová T10 B ČE</v>
          </cell>
          <cell r="C64" t="str">
            <v>Groupe-Schneider</v>
          </cell>
          <cell r="D64">
            <v>69</v>
          </cell>
        </row>
        <row r="65">
          <cell r="A65" t="str">
            <v>kl,DN150,PPN12</v>
          </cell>
          <cell r="B65" t="str">
            <v>Klapka DN 150, PN 16
se servopohonem PPN 12
s mikrospínači SO, SZ
médium : top. voda 105 stC/0,9 MPa
              max. tlak. dif. 0,8 MPa</v>
          </cell>
          <cell r="C65" t="str">
            <v>MaR Plus</v>
          </cell>
          <cell r="D65">
            <v>12500</v>
          </cell>
          <cell r="E65">
            <v>140</v>
          </cell>
        </row>
        <row r="66">
          <cell r="A66" t="str">
            <v>9</v>
          </cell>
          <cell r="B66" t="str">
            <v>Přepínací jednotka T10 Z 111 Z</v>
          </cell>
          <cell r="C66" t="str">
            <v>Groupe-Schneider</v>
          </cell>
          <cell r="D66">
            <v>51</v>
          </cell>
        </row>
        <row r="67">
          <cell r="A67" t="str">
            <v xml:space="preserve">RTK </v>
          </cell>
          <cell r="B67" t="str">
            <v>405 611 266 052
Regulátor teploty kapilárový
provedení T23
kontakty v provedení "A"
rozsah 70 až 140 stC
kapilára 2,5 m
405 961 014 116
Mosazná ochranná jímka</v>
          </cell>
          <cell r="C67" t="str">
            <v>ZPA Ekoreg
Ústí n/L</v>
          </cell>
          <cell r="D67">
            <v>1250</v>
          </cell>
          <cell r="E67">
            <v>70</v>
          </cell>
        </row>
        <row r="68">
          <cell r="A68" t="str">
            <v xml:space="preserve">RTK3090 </v>
          </cell>
          <cell r="B68" t="str">
            <v>405 611 266 042
Regulátor teploty kapilárový
provedení T23
kontakty v provedení "A"
rozsah 30 až 90 stC
kapilára 2,5 m
405 961 014 116
Mosazná ochranná jímka</v>
          </cell>
          <cell r="C68" t="str">
            <v>ZPA Ekoreg
Ústí n/L</v>
          </cell>
          <cell r="D68">
            <v>1250</v>
          </cell>
          <cell r="E68">
            <v>70</v>
          </cell>
        </row>
        <row r="69">
          <cell r="A69" t="str">
            <v>RTKB</v>
          </cell>
          <cell r="B69" t="str">
            <v>405 611 266 152
Regulátor teploty kapilárový
provedení T23
kontakty v provedení "B"
rozsah 70 až 140 stC
kapilára 2,5 m
405 961 014 116
Mosazná ochranná jímka</v>
          </cell>
          <cell r="C69" t="str">
            <v>ZPA Ekoreg
Ústí n/L</v>
          </cell>
          <cell r="D69">
            <v>1250</v>
          </cell>
          <cell r="E69">
            <v>70</v>
          </cell>
        </row>
        <row r="70">
          <cell r="A70" t="str">
            <v>RTP</v>
          </cell>
          <cell r="B70" t="str">
            <v>405 611 136 114
Regulátor teploty prostorový
provedení T23
kontakty v provedení "B"
rozsah 20 až 60 stC</v>
          </cell>
          <cell r="C70" t="str">
            <v>ZPA Ekoreg
Ústí n/L</v>
          </cell>
          <cell r="D70">
            <v>1150</v>
          </cell>
          <cell r="E70">
            <v>70</v>
          </cell>
        </row>
        <row r="71">
          <cell r="A71" t="str">
            <v>RTL</v>
          </cell>
          <cell r="B71" t="str">
            <v>405 612 146 043
Regulátor tlaku vlnovcový
provedení T 23
kontakty v provedení "A"
rozsah 0,16 až 1,6 MPa</v>
          </cell>
          <cell r="C71" t="str">
            <v>ZPA Ekoreg
Ústí n/L</v>
          </cell>
          <cell r="D71">
            <v>1010</v>
          </cell>
          <cell r="E71">
            <v>70</v>
          </cell>
        </row>
        <row r="72">
          <cell r="A72" t="str">
            <v>RTL400</v>
          </cell>
          <cell r="B72" t="str">
            <v>405 612 146 032
Regulátor tlaku vlnovcový
provedení T 23
kontakty v provedení "A"
rozsah 40 až 400 kPa</v>
          </cell>
          <cell r="C72" t="str">
            <v>ZPA Ekoreg
Ústí n/L</v>
          </cell>
          <cell r="D72">
            <v>1010</v>
          </cell>
          <cell r="E72">
            <v>70</v>
          </cell>
        </row>
        <row r="73">
          <cell r="A73" t="str">
            <v>RTLB</v>
          </cell>
          <cell r="B73" t="str">
            <v>405 612 146 143
Regulátor tlaku vlnovcový
provedení T 23
kontakty v provedení "B"
rozsah 0,16 až 1,6 MPa</v>
          </cell>
          <cell r="C73" t="str">
            <v>ZPA Ekoreg
Ústí n/L</v>
          </cell>
          <cell r="D73">
            <v>1010</v>
          </cell>
          <cell r="E73">
            <v>70</v>
          </cell>
        </row>
        <row r="74">
          <cell r="A74" t="str">
            <v>indif51</v>
          </cell>
          <cell r="B74" t="str">
            <v>Snímač tlakové diference INDIF 51</v>
          </cell>
          <cell r="C74" t="str">
            <v>ZPA
Nová Paka</v>
          </cell>
          <cell r="D74">
            <v>398</v>
          </cell>
          <cell r="E74">
            <v>150</v>
          </cell>
        </row>
        <row r="75">
          <cell r="A75" t="str">
            <v>PVS</v>
          </cell>
          <cell r="B75" t="str">
            <v>Pěticestná ventilová souprava</v>
          </cell>
          <cell r="C75" t="str">
            <v>ZPA
Nová Paka</v>
          </cell>
          <cell r="D75">
            <v>150</v>
          </cell>
          <cell r="E75">
            <v>80</v>
          </cell>
        </row>
        <row r="76">
          <cell r="A76" t="str">
            <v>19</v>
          </cell>
          <cell r="B76" t="str">
            <v>Stykač 3.f. 24VAC/LC1/LLC2-K06</v>
          </cell>
          <cell r="C76" t="str">
            <v>Groupe-Schneider</v>
          </cell>
          <cell r="D76">
            <v>210</v>
          </cell>
        </row>
        <row r="77">
          <cell r="A77" t="str">
            <v>20</v>
          </cell>
          <cell r="B77" t="str">
            <v>Relé 2.párové RT II/2 464 524 Schrack</v>
          </cell>
          <cell r="C77" t="str">
            <v>Schrack</v>
          </cell>
          <cell r="D77">
            <v>145</v>
          </cell>
        </row>
        <row r="78">
          <cell r="A78" t="str">
            <v>NS111</v>
          </cell>
          <cell r="B78" t="str">
            <v>Odporový snímač teploty venkovní
typ NS 111.65
rozsah -30°C až 100°C
obj. č. 01 200 200</v>
          </cell>
          <cell r="C78" t="str">
            <v>SENSIT
Rožnov p. R.</v>
          </cell>
          <cell r="D78">
            <v>714</v>
          </cell>
          <cell r="E78">
            <v>19</v>
          </cell>
        </row>
        <row r="79">
          <cell r="A79" t="str">
            <v>NS131-100</v>
          </cell>
          <cell r="B79" t="str">
            <v>Odporový snímač teploty do potrubí
typ NS 131.65 - 100
rozsah -30°C až 250°C
obj. č. 01 610 200</v>
          </cell>
          <cell r="C79" t="str">
            <v>SENSIT
Rožnov p. R.</v>
          </cell>
          <cell r="D79">
            <v>930</v>
          </cell>
          <cell r="E79">
            <v>19</v>
          </cell>
        </row>
        <row r="80">
          <cell r="A80" t="str">
            <v>NS131-160</v>
          </cell>
          <cell r="B80" t="str">
            <v>Odporový snímač teploty do potrubí
typ NS 131.65 - 160
rozsah -30°C až 250°C
obj. č. 01 620 200</v>
          </cell>
          <cell r="C80" t="str">
            <v>SENSIT
Rožnov p. R.</v>
          </cell>
          <cell r="D80">
            <v>954</v>
          </cell>
          <cell r="E80">
            <v>19</v>
          </cell>
        </row>
        <row r="81">
          <cell r="A81" t="str">
            <v>NS131</v>
          </cell>
          <cell r="B81" t="str">
            <v xml:space="preserve">Snímač teploty do potrubí NS 131.65 - 220
</v>
          </cell>
          <cell r="C81" t="str">
            <v>SENSIT
Rožnov p. R.</v>
          </cell>
          <cell r="D81">
            <v>978</v>
          </cell>
          <cell r="E81">
            <v>19</v>
          </cell>
        </row>
        <row r="82">
          <cell r="A82" t="str">
            <v>NS131-220</v>
          </cell>
          <cell r="B82" t="str">
            <v>Odporový snímač teploty do potrubí
typ NS 131.65 - 220
rozsah -30°C až 250°C
obj. č. 01 630 200</v>
          </cell>
          <cell r="C82" t="str">
            <v>SENSIT
Rožnov p. R.</v>
          </cell>
          <cell r="D82">
            <v>978</v>
          </cell>
          <cell r="E82">
            <v>19</v>
          </cell>
        </row>
        <row r="83">
          <cell r="A83" t="str">
            <v>NS131-220,pr</v>
          </cell>
          <cell r="B83" t="str">
            <v>Odporový snímač teploty do potrubí
typ NS 131.65 - 220
prodloužený stonek
rozsah -30°C až 250°C
obj. č. 01 730 200</v>
          </cell>
          <cell r="C83" t="str">
            <v>SENSIT
Rožnov p. R.</v>
          </cell>
          <cell r="D83">
            <v>1550</v>
          </cell>
          <cell r="E83">
            <v>19</v>
          </cell>
        </row>
        <row r="84">
          <cell r="A84" t="str">
            <v>NS141</v>
          </cell>
          <cell r="B84" t="str">
            <v>Odporový snímač teploty příložný s hlavicí
typ NS 141.65
rozsah 0°C až 130°C
obj. č. 01 700 200</v>
          </cell>
          <cell r="C84" t="str">
            <v>SENSIT
Rožnov p. R.</v>
          </cell>
          <cell r="D84">
            <v>750</v>
          </cell>
          <cell r="E84">
            <v>19</v>
          </cell>
        </row>
        <row r="85">
          <cell r="A85" t="str">
            <v>NS151</v>
          </cell>
          <cell r="B85" t="str">
            <v xml:space="preserve">Příložný snímač teploty NS 151.65 
</v>
          </cell>
          <cell r="C85" t="str">
            <v>SENSIT
Rožnov p. R.</v>
          </cell>
          <cell r="D85">
            <v>593</v>
          </cell>
          <cell r="E85">
            <v>19</v>
          </cell>
        </row>
        <row r="86">
          <cell r="A86" t="str">
            <v>VZH431/S</v>
          </cell>
          <cell r="B86" t="str">
            <v>405 613 466 002
Vyhodnocovací zařízení kontinuální VZH 431/S
výstup 4…20 mA</v>
          </cell>
          <cell r="C86" t="str">
            <v>ZPA Ekoreg
Ústí n/L</v>
          </cell>
          <cell r="D86">
            <v>2090</v>
          </cell>
          <cell r="E86">
            <v>120</v>
          </cell>
        </row>
        <row r="87">
          <cell r="A87" t="str">
            <v>VZH231/2M</v>
          </cell>
          <cell r="B87" t="str">
            <v>40 11124 901040
Vyhodnocovací zařízení kontinuální VZH 231/2M
1. mez minimum, 2. mez maximum
výstup 4…20 mA</v>
          </cell>
          <cell r="C87" t="str">
            <v>ZPA Ekoreg
Ústí n/L</v>
          </cell>
          <cell r="D87">
            <v>4100</v>
          </cell>
          <cell r="E87">
            <v>150</v>
          </cell>
        </row>
        <row r="88">
          <cell r="A88" t="str">
            <v xml:space="preserve">MS11Ff10N </v>
          </cell>
          <cell r="B88" t="str">
            <v>405 613 176 008/N
Měřící sonda tyčová izolovaná polyetylenem PE
typ MS 11 Ff 1015/N
materiál šroubení hliníková slitina
snímač v hlavici
délka elektrody 1,5 m
upevňovací závit M 36x2
materiál šroubení hliníková slitina</v>
          </cell>
          <cell r="C88" t="str">
            <v>ZPA Ekoreg
Ústí n/L</v>
          </cell>
          <cell r="D88">
            <v>2960</v>
          </cell>
          <cell r="E88">
            <v>90</v>
          </cell>
        </row>
        <row r="89">
          <cell r="A89" t="str">
            <v xml:space="preserve">MS11Ff10 </v>
          </cell>
          <cell r="B89" t="str">
            <v>405 613 106 712/NS 
Měřící sonda tyčová izolovaná polyetylenem PE
typ MS 11 Ff 1015/NS
materiál šroubení hliníková slitina
snímač v hlavici
délka elektrody 1,5 m
upevňovací závit M 36x2
materiál šroubení hliníková slitina</v>
          </cell>
          <cell r="C89" t="str">
            <v>ZPA Ekoreg
Ústí n/L</v>
          </cell>
          <cell r="D89">
            <v>3320</v>
          </cell>
          <cell r="E89">
            <v>90</v>
          </cell>
        </row>
        <row r="90">
          <cell r="A90" t="str">
            <v>PRKOMAL</v>
          </cell>
          <cell r="B90" t="str">
            <v>405 961 154 816
Montážní příruba kompletní
hliníková slitina</v>
          </cell>
          <cell r="C90" t="str">
            <v>ZPA Ekoreg
Ústí n/L</v>
          </cell>
          <cell r="D90">
            <v>380</v>
          </cell>
        </row>
        <row r="91">
          <cell r="A91" t="str">
            <v>PRSP</v>
          </cell>
          <cell r="B91" t="str">
            <v>405 961 006 216
Montážní příruba speciální</v>
          </cell>
          <cell r="C91" t="str">
            <v>ZPA Ekoreg
Ústí n/L</v>
          </cell>
          <cell r="D91">
            <v>250</v>
          </cell>
        </row>
        <row r="92">
          <cell r="A92" t="str">
            <v>KK,PPN2</v>
          </cell>
          <cell r="B92" t="str">
            <v>Kulový kohout Giacomini DN 25, PN 25
R 850/3/PPN/25/185 - 25
s el. pohonem PPN2 35.02.09/230VAC
bez mikrospínačů SO, SZ
bez vysílače polohy</v>
          </cell>
          <cell r="C92" t="str">
            <v>LDM 
Č. Třebová</v>
          </cell>
          <cell r="D92">
            <v>4220</v>
          </cell>
          <cell r="E92">
            <v>80</v>
          </cell>
        </row>
        <row r="93">
          <cell r="A93" t="str">
            <v xml:space="preserve">2-M1.1
2-M1.2
</v>
          </cell>
          <cell r="B93" t="str">
            <v>Kulový kohout Giacomini DN 32, PN 25
s el. pohonem PPN2 35.04.07.20/230VAC
se sig. SO,SZ, bez vysílače</v>
          </cell>
          <cell r="C93" t="str">
            <v>Ekorex
Nová Paka</v>
          </cell>
          <cell r="D93">
            <v>4070</v>
          </cell>
          <cell r="E93">
            <v>50</v>
          </cell>
        </row>
        <row r="94">
          <cell r="B94" t="str">
            <v>Řídící systém</v>
          </cell>
        </row>
        <row r="95">
          <cell r="A95" t="str">
            <v>1</v>
          </cell>
          <cell r="B95" t="str">
            <v>Regulátor DX 9100 - 8154</v>
          </cell>
          <cell r="C95" t="str">
            <v>Johnson 
Controls</v>
          </cell>
          <cell r="D95">
            <v>35549</v>
          </cell>
        </row>
        <row r="96">
          <cell r="D96" t="str">
            <v>celkem</v>
          </cell>
        </row>
        <row r="97">
          <cell r="A97" t="str">
            <v>3G32</v>
          </cell>
          <cell r="B97" t="str">
            <v>Směšovací klapka 3G32</v>
          </cell>
          <cell r="C97" t="str">
            <v>strojní
dodávka</v>
          </cell>
        </row>
        <row r="98">
          <cell r="A98" t="str">
            <v>PPN2</v>
          </cell>
          <cell r="B98" t="str">
            <v xml:space="preserve">Pákový servopohon PPN2 35.04.09
220V/50Hz, mikrospínače SO, SZ
bez výst. signálu, třmen se spojkou
</v>
          </cell>
          <cell r="C98" t="str">
            <v>Ekorex+
Nová Paka</v>
          </cell>
          <cell r="D98">
            <v>3550</v>
          </cell>
          <cell r="E98">
            <v>140</v>
          </cell>
        </row>
        <row r="99">
          <cell r="A99" t="str">
            <v>UNIPRES81</v>
          </cell>
          <cell r="B99" t="str">
            <v>405 114 811 343/64N3/2
Snímač tlaku UNIPRES 81</v>
          </cell>
          <cell r="C99" t="str">
            <v>ZPA
Nová Paka</v>
          </cell>
          <cell r="D99">
            <v>6570</v>
          </cell>
          <cell r="E99">
            <v>53</v>
          </cell>
        </row>
        <row r="100">
          <cell r="A100" t="str">
            <v>UNIPRES81
PP</v>
          </cell>
          <cell r="B100" t="str">
            <v>405 114 811 343/65N3/2
Tenzometrický snímač tlaku UNIPRES 81
připojení vnější závit M 20 x 1,5
kabelový vývod
výstup 4…20 mA
rozsah 0…1000 kPa
neověřený
základní chyba 0,6 %
kabel 3 m</v>
          </cell>
          <cell r="C100" t="str">
            <v>ZPA
Nová Paka</v>
          </cell>
          <cell r="D100">
            <v>6570</v>
          </cell>
          <cell r="E100">
            <v>53</v>
          </cell>
        </row>
        <row r="101">
          <cell r="A101" t="str">
            <v>TL.V.</v>
          </cell>
          <cell r="B101" t="str">
            <v>405 962 212 171
Uzavírací ventil nárožní</v>
          </cell>
          <cell r="C101" t="str">
            <v>ZPA
Nová Paka</v>
          </cell>
          <cell r="D101">
            <v>1200</v>
          </cell>
          <cell r="E101">
            <v>30</v>
          </cell>
        </row>
        <row r="102">
          <cell r="A102" t="str">
            <v>TL.V.
PP</v>
          </cell>
          <cell r="B102" t="str">
            <v>405 962 212 171
Uzavírací ventil nárožní
standardní provedení
materiál navař. kuželek a nátrubků  uhlíkatá ocel
vstup navařovací kuželka 12/6,5 mm
výstup nátrubek pro manometrické šroubení
s maticí M20x1,5
materiál těsnících kroužků viton</v>
          </cell>
          <cell r="C102" t="str">
            <v>ZPA
Nová Paka</v>
          </cell>
          <cell r="D102">
            <v>1670</v>
          </cell>
          <cell r="E102">
            <v>30</v>
          </cell>
        </row>
        <row r="103">
          <cell r="A103" t="str">
            <v>3VE4</v>
          </cell>
          <cell r="B103" t="str">
            <v>Elektromagnetický ventil 3VE4DF, DN 2</v>
          </cell>
          <cell r="C103" t="str">
            <v>ZPA Prešov</v>
          </cell>
          <cell r="D103">
            <v>750</v>
          </cell>
          <cell r="E103">
            <v>50</v>
          </cell>
        </row>
        <row r="104">
          <cell r="A104" t="str">
            <v>SVG10</v>
          </cell>
          <cell r="B104" t="str">
            <v>Elektromagnetický ventil SVG 10, DN 10</v>
          </cell>
          <cell r="C104" t="str">
            <v>Remagg
Vyškov</v>
          </cell>
          <cell r="D104">
            <v>735</v>
          </cell>
          <cell r="E104">
            <v>50</v>
          </cell>
        </row>
        <row r="105">
          <cell r="A105" t="str">
            <v>SVG20</v>
          </cell>
          <cell r="B105" t="str">
            <v>Elektromagnetický ventil SVG 20, 220 V</v>
          </cell>
          <cell r="C105" t="str">
            <v>Remagg
Vyškov</v>
          </cell>
          <cell r="D105">
            <v>1087</v>
          </cell>
          <cell r="E105">
            <v>50</v>
          </cell>
        </row>
        <row r="106">
          <cell r="A106" t="str">
            <v>ISTA,DN25F</v>
          </cell>
          <cell r="B106" t="str">
            <v>Měřič tepla SENSONIC WMZ 7F-3,5/T1
s vodoměrem DN 25, PN 16, 1l/imp.</v>
          </cell>
          <cell r="C106" t="str">
            <v>Raab Karcher</v>
          </cell>
          <cell r="D106">
            <v>18493</v>
          </cell>
          <cell r="E106">
            <v>180</v>
          </cell>
        </row>
        <row r="107">
          <cell r="A107" t="str">
            <v>ISTA,DN40</v>
          </cell>
          <cell r="B107" t="str">
            <v>Měřič tepla SENSONIC WMZ 20-10/T25
s vodoměrem DN 40, PN 16, 25l/imp.</v>
          </cell>
          <cell r="C107" t="str">
            <v>Raab Karcher</v>
          </cell>
          <cell r="D107">
            <v>26379</v>
          </cell>
          <cell r="E107">
            <v>180</v>
          </cell>
        </row>
        <row r="108">
          <cell r="A108" t="str">
            <v>ISTA,DN25</v>
          </cell>
          <cell r="B108" t="str">
            <v>Měřič tepla SENSONIC WMZ 7-3,5/T1
s vodoměrem DN 25, PN 16, 1l/imp.</v>
          </cell>
          <cell r="C108" t="str">
            <v>Raab Karcher</v>
          </cell>
          <cell r="D108">
            <v>17561</v>
          </cell>
          <cell r="E108">
            <v>180</v>
          </cell>
        </row>
        <row r="109">
          <cell r="A109" t="str">
            <v>ISTA,DN32</v>
          </cell>
          <cell r="B109" t="str">
            <v>Měřič tepla SENSONIC WMZ 10-6/T1
s vodoměrem DN 32, PN 16, 1l/imp.</v>
          </cell>
          <cell r="C109" t="str">
            <v>Raab Karcher</v>
          </cell>
          <cell r="D109">
            <v>17561</v>
          </cell>
          <cell r="E109">
            <v>180</v>
          </cell>
        </row>
        <row r="110">
          <cell r="A110" t="str">
            <v>mt200,40</v>
          </cell>
          <cell r="B110" t="str">
            <v>1 405 611 246 922
Měřič spotřeby tepla MT 200, DN 40
kabel ind. čidla 6 m
teploměry 8 m, jímka 50 mm
návarky dlouhé
materiál výstelky Teflon</v>
          </cell>
          <cell r="C110" t="str">
            <v>EESA
Lomnice n.P.</v>
          </cell>
          <cell r="D110">
            <v>27870</v>
          </cell>
          <cell r="E110">
            <v>450</v>
          </cell>
        </row>
        <row r="111">
          <cell r="A111" t="str">
            <v>mt200,150</v>
          </cell>
          <cell r="B111" t="str">
            <v>1 405 611 256 822
Měřič spotřeby tepla MT 200, DN 150
kabel ind. čidla 6 m
teploměry 8 m, jímka 100 mm
návarky dlouhé
materiál výstelky Teflon
ověření do Qmax = 300 m3/h</v>
          </cell>
          <cell r="C111" t="str">
            <v>EESA
Lomnice n.P.</v>
          </cell>
          <cell r="D111">
            <v>32700</v>
          </cell>
          <cell r="E111">
            <v>450</v>
          </cell>
        </row>
        <row r="112">
          <cell r="B112" t="str">
            <v>Kabelový žlab 62x50 vč. víka</v>
          </cell>
          <cell r="C112" t="str">
            <v>Elektram</v>
          </cell>
          <cell r="D112">
            <v>105</v>
          </cell>
          <cell r="E112">
            <v>46.6</v>
          </cell>
        </row>
        <row r="113">
          <cell r="B113" t="str">
            <v>Koleno kabelového žlabu 62x50 vč. víka</v>
          </cell>
          <cell r="C113" t="str">
            <v>Elektram</v>
          </cell>
          <cell r="D113">
            <v>137</v>
          </cell>
          <cell r="E113">
            <v>30.5</v>
          </cell>
        </row>
        <row r="114">
          <cell r="A114" t="str">
            <v>MTUV-VYST.</v>
          </cell>
          <cell r="B114" t="str">
            <v>Bezpotenciálový kontaktní výstup pro energii
typ č. 18572</v>
          </cell>
          <cell r="C114" t="str">
            <v>Raab Karcher</v>
          </cell>
          <cell r="D114">
            <v>2252</v>
          </cell>
          <cell r="E114">
            <v>50</v>
          </cell>
        </row>
        <row r="115">
          <cell r="A115" t="str">
            <v>MTOP</v>
          </cell>
          <cell r="B115" t="str">
            <v>Indukční měřič tepla THERMEOS</v>
          </cell>
          <cell r="C115" t="str">
            <v>stávající</v>
          </cell>
          <cell r="D115">
            <v>0</v>
          </cell>
          <cell r="E115">
            <v>230</v>
          </cell>
        </row>
        <row r="116">
          <cell r="B116" t="str">
            <v>Spojka kabelového žlabu 62</v>
          </cell>
          <cell r="C116" t="str">
            <v>Elektram</v>
          </cell>
          <cell r="D116">
            <v>2.4</v>
          </cell>
          <cell r="E116">
            <v>0</v>
          </cell>
        </row>
        <row r="117">
          <cell r="A117" t="str">
            <v>čtop3</v>
          </cell>
          <cell r="B117" t="str">
            <v>Oběhové čerpadlo top .vody
3 x 380/220 V</v>
          </cell>
          <cell r="C117" t="str">
            <v>strojní
dodávka</v>
          </cell>
          <cell r="D117">
            <v>0</v>
          </cell>
          <cell r="E117">
            <v>80</v>
          </cell>
        </row>
        <row r="118">
          <cell r="A118" t="str">
            <v>čtuv3</v>
          </cell>
          <cell r="B118" t="str">
            <v>Cirkulační čerpadlo TUV
3 x 380/220 VAC</v>
          </cell>
          <cell r="C118" t="str">
            <v>strojní
dodávka</v>
          </cell>
          <cell r="D118">
            <v>0</v>
          </cell>
          <cell r="E118">
            <v>80</v>
          </cell>
        </row>
        <row r="119">
          <cell r="B119" t="str">
            <v>Lišta PVC 40x40 vč. víka</v>
          </cell>
          <cell r="C119" t="str">
            <v>Elektram</v>
          </cell>
          <cell r="D119">
            <v>33</v>
          </cell>
          <cell r="E119">
            <v>8</v>
          </cell>
        </row>
        <row r="120">
          <cell r="A120" t="str">
            <v>ah1</v>
          </cell>
          <cell r="B120" t="str">
            <v>Úprava pro signalizaci provoz. pohotovosti</v>
          </cell>
          <cell r="C120" t="str">
            <v>ENERGIE MaR</v>
          </cell>
          <cell r="D120">
            <v>3500</v>
          </cell>
          <cell r="E120">
            <v>4.8</v>
          </cell>
        </row>
        <row r="121">
          <cell r="A121" t="str">
            <v>ah2</v>
          </cell>
          <cell r="B121" t="str">
            <v>Úprava zapojení - motáž, demontáž</v>
          </cell>
          <cell r="C121" t="str">
            <v>ENERGIE MaR</v>
          </cell>
          <cell r="D121">
            <v>28</v>
          </cell>
          <cell r="E121">
            <v>400</v>
          </cell>
        </row>
        <row r="122">
          <cell r="B122" t="str">
            <v>Pancéřová trubka PZ 21</v>
          </cell>
          <cell r="C122" t="str">
            <v>Elektram</v>
          </cell>
          <cell r="D122">
            <v>37</v>
          </cell>
          <cell r="E122">
            <v>8.4499999999999993</v>
          </cell>
        </row>
        <row r="123">
          <cell r="B123" t="str">
            <v>Vodič CY 6mm2 ŽZ</v>
          </cell>
          <cell r="C123" t="str">
            <v>Elektram</v>
          </cell>
          <cell r="D123">
            <v>8.9</v>
          </cell>
          <cell r="E123">
            <v>5.2</v>
          </cell>
        </row>
        <row r="124">
          <cell r="B124" t="str">
            <v>Zemnící svorky vč. CU pásků</v>
          </cell>
          <cell r="C124" t="str">
            <v>Elektram</v>
          </cell>
          <cell r="D124">
            <v>11</v>
          </cell>
          <cell r="E124">
            <v>4.5</v>
          </cell>
        </row>
        <row r="125">
          <cell r="A125" t="str">
            <v>TG2</v>
          </cell>
          <cell r="B125" t="str">
            <v>Ponorné čidlo teploty Ni 1000/6180ppm
v nerezovém pouzdru TG2
délka 50 mm, závit M10x1,5</v>
          </cell>
          <cell r="C125" t="str">
            <v>SENSIT
Rožnov p. R.</v>
          </cell>
          <cell r="D125">
            <v>400</v>
          </cell>
          <cell r="E125">
            <v>19</v>
          </cell>
        </row>
        <row r="126">
          <cell r="D126" t="str">
            <v>celkem</v>
          </cell>
        </row>
        <row r="128">
          <cell r="A128" t="str">
            <v>1-BT1</v>
          </cell>
          <cell r="B128" t="str">
            <v>Odporový snímač teploty venkovní
NS 111.65
rozsah -30°C až 100°C
obj. č. 01 200 200</v>
          </cell>
          <cell r="C128" t="str">
            <v>SENSIT
Rožnov p. R.</v>
          </cell>
          <cell r="D128">
            <v>714</v>
          </cell>
          <cell r="E128">
            <v>19</v>
          </cell>
        </row>
        <row r="129">
          <cell r="A129" t="str">
            <v>1-BT2</v>
          </cell>
          <cell r="B129" t="str">
            <v>Odporový snímač teploty do potrubí
NS 131.65 - 100
rozsah -30°C až 250°C
obj. č. 01 610 200</v>
          </cell>
          <cell r="C129" t="str">
            <v>SENSIT
Rožnov p. R.</v>
          </cell>
          <cell r="D129">
            <v>930</v>
          </cell>
          <cell r="E129">
            <v>19</v>
          </cell>
        </row>
        <row r="130">
          <cell r="A130" t="str">
            <v>1-BT3</v>
          </cell>
          <cell r="B130" t="str">
            <v>Odporový snímač teploty prostorový
NS 101.30
rozsah -30°C až 100°C
obj. č. 01 100 200</v>
          </cell>
          <cell r="C130" t="str">
            <v>SENSIT
Rožnov p. R.</v>
          </cell>
          <cell r="D130">
            <v>432</v>
          </cell>
          <cell r="E130">
            <v>19</v>
          </cell>
        </row>
        <row r="131">
          <cell r="A131" t="str">
            <v>1-M1</v>
          </cell>
          <cell r="B131" t="str">
            <v>Směšovací ventil 3G25, DN25, PN 6
s el. pohonem ESBE 62P, řízený 0-10V</v>
          </cell>
          <cell r="C131" t="str">
            <v xml:space="preserve">Eko-Ekviterm </v>
          </cell>
          <cell r="D131">
            <v>4890</v>
          </cell>
          <cell r="E131">
            <v>50</v>
          </cell>
        </row>
        <row r="132">
          <cell r="A132" t="str">
            <v>1-M1</v>
          </cell>
          <cell r="B132" t="str">
            <v>Směšovací ventil 3G32, DN32 PN 6
s el. pohonem ESBE 62P, řízený 0-10V</v>
          </cell>
          <cell r="C132" t="str">
            <v xml:space="preserve">Eko-Ekviterm </v>
          </cell>
          <cell r="D132">
            <v>4950</v>
          </cell>
          <cell r="E132">
            <v>50</v>
          </cell>
        </row>
        <row r="133">
          <cell r="A133" t="str">
            <v>1-M1</v>
          </cell>
          <cell r="B133" t="str">
            <v>Směšovací ventil 3G40, DN40, PN 6
s el. pohonem ESBE 62P, řízený 0-10V</v>
          </cell>
          <cell r="C133" t="str">
            <v xml:space="preserve">Eko-Ekviterm </v>
          </cell>
          <cell r="D133">
            <v>5070</v>
          </cell>
          <cell r="E133">
            <v>50</v>
          </cell>
        </row>
        <row r="134">
          <cell r="A134" t="str">
            <v>1-M1</v>
          </cell>
          <cell r="B134" t="str">
            <v>Směšovací ventil 3G50, DN50, PN 6
s el. pohonem ESBE 62P, řízený 0-10V</v>
          </cell>
          <cell r="C134" t="str">
            <v xml:space="preserve">Eko-Ekviterm </v>
          </cell>
          <cell r="D134">
            <v>5840</v>
          </cell>
          <cell r="E134">
            <v>50</v>
          </cell>
        </row>
        <row r="136">
          <cell r="A136" t="str">
            <v>6-M1</v>
          </cell>
          <cell r="B136" t="str">
            <v>Oběhové čerpadlo top .vody
3 x 380/220 V</v>
          </cell>
          <cell r="D136">
            <v>0</v>
          </cell>
          <cell r="E136">
            <v>60</v>
          </cell>
        </row>
        <row r="137">
          <cell r="A137" t="str">
            <v>2-BT1.1
2-BT1.2</v>
          </cell>
          <cell r="B137" t="str">
            <v>Odporový snímač teploty do potrubí
NS 131.65 - 220
rozsah -30°C až 250°C
obj. č. 01 630 200</v>
          </cell>
          <cell r="C137" t="str">
            <v>SENSIT
Rožnov p. R.</v>
          </cell>
          <cell r="D137">
            <v>978</v>
          </cell>
          <cell r="E137">
            <v>19</v>
          </cell>
        </row>
        <row r="138">
          <cell r="A138" t="str">
            <v>2-BT1</v>
          </cell>
          <cell r="B138" t="str">
            <v>Příložné odporové čidlo
NS 141.65
rozsah 0°C až 130°C
obj. Č. 01 700 200</v>
          </cell>
          <cell r="C138" t="str">
            <v>SENSIT
Rožnov p. R.</v>
          </cell>
          <cell r="D138">
            <v>750</v>
          </cell>
          <cell r="E138">
            <v>19</v>
          </cell>
        </row>
        <row r="139">
          <cell r="A139" t="str">
            <v xml:space="preserve">2-M1.1
2-M1.2
</v>
          </cell>
          <cell r="B139" t="str">
            <v>Kulový kohout Giacomini DN 25, PN 25
s el. pohonem PPN2 20.04.07.20/230VAC
se sig. SO,SZ, bez vysílače</v>
          </cell>
          <cell r="C139" t="str">
            <v>Ekorex
Nová Paka</v>
          </cell>
          <cell r="D139">
            <v>3860</v>
          </cell>
          <cell r="E139">
            <v>50</v>
          </cell>
        </row>
        <row r="140">
          <cell r="A140" t="str">
            <v xml:space="preserve">2-M1.1
2-M1.2
</v>
          </cell>
          <cell r="B140" t="str">
            <v>Kulový kohout Giacomini DN 32, PN 25
s el. pohonem PPN2 35.04.07.20/230VAC
se sig. SO,SZ, bez vysílače</v>
          </cell>
          <cell r="C140" t="str">
            <v>Ekorex
Nová Paka</v>
          </cell>
          <cell r="D140">
            <v>4070</v>
          </cell>
          <cell r="E140">
            <v>50</v>
          </cell>
        </row>
        <row r="141">
          <cell r="A141" t="str">
            <v xml:space="preserve">2-M1.1
2-M1.2
</v>
          </cell>
          <cell r="B141" t="str">
            <v>Kulový kohout Giacomini DN 40, PN 25
s el. pohonem PPN2 65.04.07.00/230VAC
se sig. SO,SZ, bez vysílače</v>
          </cell>
          <cell r="C141" t="str">
            <v>Ekorex
Nová Paka</v>
          </cell>
          <cell r="D141">
            <v>7790</v>
          </cell>
          <cell r="E141">
            <v>50</v>
          </cell>
        </row>
        <row r="142">
          <cell r="A142" t="str">
            <v xml:space="preserve">2-M1.1
2-M1.2
</v>
          </cell>
          <cell r="B142" t="str">
            <v>Kulový kohout Giacomini DN 50, PN25
s el. pohonem PPN2 65.04.07.00/230VAC
se sig. SO,SZ, bez vysílače</v>
          </cell>
          <cell r="C142" t="str">
            <v>Ekorex
Nová Paka</v>
          </cell>
          <cell r="D142">
            <v>7980</v>
          </cell>
          <cell r="E142">
            <v>50</v>
          </cell>
        </row>
        <row r="143">
          <cell r="A143" t="str">
            <v>3-YV1
4-YV1</v>
          </cell>
          <cell r="B143" t="str">
            <v>Dvoucestný elektromagnetický ventil DN 20
typ EVPE 2020.01, 220 VAC</v>
          </cell>
          <cell r="C143" t="str">
            <v>PEVEKO
Boršice u B.</v>
          </cell>
          <cell r="D143">
            <v>1200</v>
          </cell>
          <cell r="E143">
            <v>50</v>
          </cell>
        </row>
        <row r="144">
          <cell r="A144" t="str">
            <v>3-YV1
4-YV1</v>
          </cell>
          <cell r="B144" t="str">
            <v>Dvoucestný elektromagnetický ventil DN 30 
typ EVPE 2030.01, 220 VAC</v>
          </cell>
          <cell r="C144" t="str">
            <v>PEVEKO
Boršice u B.</v>
          </cell>
          <cell r="D144">
            <v>1600</v>
          </cell>
          <cell r="E144">
            <v>50</v>
          </cell>
        </row>
        <row r="145">
          <cell r="A145" t="str">
            <v>3-YV1
4-YV1</v>
          </cell>
          <cell r="B145" t="str">
            <v>Dvoucestný elektromagnetický ventil DN 40 
typ EVPE 2040.01, 220 VAC</v>
          </cell>
          <cell r="C145" t="str">
            <v>PEVEKO
Boršice u B.</v>
          </cell>
          <cell r="D145">
            <v>1900</v>
          </cell>
          <cell r="E145">
            <v>50</v>
          </cell>
        </row>
        <row r="146">
          <cell r="A146" t="str">
            <v>7-M1</v>
          </cell>
          <cell r="B146" t="str">
            <v>Cirkulační čerpadlo TUV
220 VAC</v>
          </cell>
          <cell r="E146">
            <v>40</v>
          </cell>
        </row>
        <row r="147">
          <cell r="A147" t="str">
            <v>7-M1</v>
          </cell>
          <cell r="B147" t="str">
            <v>Cirkulační čerpadlo TUV
3 x 380/220 VAC</v>
          </cell>
          <cell r="E147">
            <v>60</v>
          </cell>
        </row>
        <row r="148">
          <cell r="A148" t="str">
            <v>7-M1</v>
          </cell>
          <cell r="B148" t="str">
            <v>Nabíjecí čerpadlo TUV
220 VAC</v>
          </cell>
          <cell r="E148">
            <v>40</v>
          </cell>
        </row>
        <row r="155">
          <cell r="B155" t="str">
            <v>Rozvaděč RD2</v>
          </cell>
        </row>
        <row r="156">
          <cell r="A156" t="str">
            <v>r3</v>
          </cell>
          <cell r="B156" t="str">
            <v>Rozvaděčová skříň 2000x2400x400</v>
          </cell>
          <cell r="C156" t="str">
            <v>Schrack</v>
          </cell>
          <cell r="D156">
            <v>38000</v>
          </cell>
          <cell r="E156">
            <v>900</v>
          </cell>
        </row>
        <row r="157">
          <cell r="A157" t="str">
            <v>r2</v>
          </cell>
          <cell r="B157" t="str">
            <v>Rozvaděčová skříň 2000x800x400</v>
          </cell>
          <cell r="C157" t="str">
            <v>ZPA Pečky</v>
          </cell>
          <cell r="D157">
            <v>14000</v>
          </cell>
          <cell r="E157">
            <v>550</v>
          </cell>
        </row>
        <row r="158">
          <cell r="A158" t="str">
            <v>r1</v>
          </cell>
          <cell r="B158" t="str">
            <v>Rozvaděčová skříň 210x675x450</v>
          </cell>
          <cell r="C158" t="str">
            <v>atyp</v>
          </cell>
          <cell r="D158">
            <v>0</v>
          </cell>
          <cell r="E158">
            <v>0</v>
          </cell>
        </row>
        <row r="159">
          <cell r="A159" t="str">
            <v>v1</v>
          </cell>
        </row>
        <row r="160">
          <cell r="A160" t="str">
            <v>v9</v>
          </cell>
          <cell r="B160" t="str">
            <v>vývodka GP 9</v>
          </cell>
          <cell r="C160" t="str">
            <v>Elektram</v>
          </cell>
          <cell r="D160">
            <v>5</v>
          </cell>
        </row>
        <row r="161">
          <cell r="A161" t="str">
            <v>v11</v>
          </cell>
          <cell r="B161" t="str">
            <v>vývodka GP 11</v>
          </cell>
          <cell r="C161" t="str">
            <v>Elektram</v>
          </cell>
          <cell r="D161">
            <v>5.3</v>
          </cell>
        </row>
        <row r="162">
          <cell r="A162" t="str">
            <v>v13</v>
          </cell>
          <cell r="B162" t="str">
            <v>vývodka GP 13.5</v>
          </cell>
          <cell r="C162" t="str">
            <v>Elektram</v>
          </cell>
          <cell r="D162">
            <v>5.6</v>
          </cell>
        </row>
        <row r="163">
          <cell r="A163" t="str">
            <v>v16</v>
          </cell>
          <cell r="B163" t="str">
            <v>vývodka GP 16</v>
          </cell>
          <cell r="C163" t="str">
            <v>Elektram</v>
          </cell>
          <cell r="D163">
            <v>7.6</v>
          </cell>
        </row>
        <row r="164">
          <cell r="A164" t="str">
            <v>v29</v>
          </cell>
          <cell r="B164" t="str">
            <v>vývodka GP 29</v>
          </cell>
          <cell r="C164" t="str">
            <v>Elektram</v>
          </cell>
          <cell r="D164">
            <v>14</v>
          </cell>
        </row>
        <row r="166">
          <cell r="A166" t="str">
            <v>sv2,5</v>
          </cell>
          <cell r="B166" t="str">
            <v>Svorka řadová - šedá M2,5/5</v>
          </cell>
          <cell r="C166" t="str">
            <v>Entrelec</v>
          </cell>
          <cell r="D166">
            <v>12</v>
          </cell>
        </row>
        <row r="167">
          <cell r="A167" t="str">
            <v>sv2,5m</v>
          </cell>
          <cell r="B167" t="str">
            <v>Svorka řadová - světle modrá M2,5/5.N</v>
          </cell>
          <cell r="C167" t="str">
            <v>Entrelec</v>
          </cell>
          <cell r="D167">
            <v>13</v>
          </cell>
        </row>
        <row r="168">
          <cell r="A168" t="str">
            <v>sv2,5ž</v>
          </cell>
          <cell r="B168" t="str">
            <v>Svorka řadová - žlutozelená M2,5/5.P</v>
          </cell>
          <cell r="C168" t="str">
            <v>Entrelec</v>
          </cell>
          <cell r="D168">
            <v>44</v>
          </cell>
        </row>
        <row r="170">
          <cell r="A170" t="str">
            <v>sv4</v>
          </cell>
          <cell r="B170" t="str">
            <v>Svorka řadová - šedá M4/6</v>
          </cell>
          <cell r="C170" t="str">
            <v>Entrelec</v>
          </cell>
          <cell r="D170">
            <v>12.2</v>
          </cell>
        </row>
        <row r="171">
          <cell r="A171" t="str">
            <v>sv4m</v>
          </cell>
          <cell r="B171" t="str">
            <v>Svorka řadová - světle modrá M4/6.N</v>
          </cell>
          <cell r="C171" t="str">
            <v>Entrelec</v>
          </cell>
          <cell r="D171">
            <v>13.2</v>
          </cell>
        </row>
        <row r="172">
          <cell r="A172" t="str">
            <v>sv4ž</v>
          </cell>
          <cell r="B172" t="str">
            <v>Svorka řadová - žlutozelená M4/6.P</v>
          </cell>
          <cell r="C172" t="str">
            <v>Entrelec</v>
          </cell>
          <cell r="D172">
            <v>44</v>
          </cell>
        </row>
        <row r="174">
          <cell r="A174" t="str">
            <v>svj</v>
          </cell>
          <cell r="B174" t="str">
            <v>Svorka rozjišťovací M4/8SF</v>
          </cell>
          <cell r="C174" t="str">
            <v>Entrelec</v>
          </cell>
          <cell r="D174">
            <v>49</v>
          </cell>
        </row>
        <row r="176">
          <cell r="A176" t="str">
            <v>žG/R</v>
          </cell>
          <cell r="B176" t="str">
            <v>Indikační svítidlo HDS-95/G/R</v>
          </cell>
          <cell r="C176" t="str">
            <v>Eleco</v>
          </cell>
          <cell r="D176">
            <v>119</v>
          </cell>
        </row>
        <row r="177">
          <cell r="A177" t="str">
            <v>žG230</v>
          </cell>
          <cell r="B177" t="str">
            <v>Indikační svítidlo HDS-95/G, 230 VAC</v>
          </cell>
          <cell r="C177" t="str">
            <v>Eleco</v>
          </cell>
          <cell r="D177">
            <v>119</v>
          </cell>
        </row>
        <row r="178">
          <cell r="A178" t="str">
            <v>žG24</v>
          </cell>
          <cell r="B178" t="str">
            <v>Indikační svítidlo HDS-95/G, 24 VDC</v>
          </cell>
          <cell r="C178" t="str">
            <v>Eleco</v>
          </cell>
          <cell r="D178">
            <v>119</v>
          </cell>
        </row>
        <row r="179">
          <cell r="A179" t="str">
            <v>žR</v>
          </cell>
          <cell r="B179" t="str">
            <v>Indikační svítidlo HDS-95/R</v>
          </cell>
          <cell r="C179" t="str">
            <v>Eleco</v>
          </cell>
          <cell r="D179">
            <v>119</v>
          </cell>
        </row>
        <row r="180">
          <cell r="A180" t="str">
            <v>T10stisk</v>
          </cell>
          <cell r="B180" t="str">
            <v>Stiskací hlavice černá T10A</v>
          </cell>
          <cell r="C180" t="str">
            <v>Groupe-Schneider</v>
          </cell>
          <cell r="D180">
            <v>54</v>
          </cell>
        </row>
        <row r="181">
          <cell r="A181" t="str">
            <v>T103pol</v>
          </cell>
          <cell r="B181" t="str">
            <v>Ovládací hlavice trojpolohová T10 B ČE</v>
          </cell>
          <cell r="C181" t="str">
            <v>Groupe-Schneider</v>
          </cell>
          <cell r="D181">
            <v>69</v>
          </cell>
        </row>
        <row r="182">
          <cell r="A182" t="str">
            <v>T102pol</v>
          </cell>
          <cell r="B182" t="str">
            <v xml:space="preserve">Ovládací hlavice dvojpolohová T10 G ČE </v>
          </cell>
          <cell r="C182" t="str">
            <v>Groupe-Schneider</v>
          </cell>
          <cell r="D182">
            <v>67</v>
          </cell>
        </row>
        <row r="183">
          <cell r="A183" t="str">
            <v>přepj</v>
          </cell>
          <cell r="B183" t="str">
            <v>Přepínací jednotka T10 Z 111 Z</v>
          </cell>
          <cell r="C183" t="str">
            <v>Groupe-Schneider</v>
          </cell>
          <cell r="D183">
            <v>51</v>
          </cell>
        </row>
        <row r="184">
          <cell r="A184" t="str">
            <v>spinj</v>
          </cell>
          <cell r="B184" t="str">
            <v>Spínací jednotka T10 Z 011 Y</v>
          </cell>
          <cell r="C184" t="str">
            <v>Groupe-Schneider</v>
          </cell>
          <cell r="D184">
            <v>43</v>
          </cell>
        </row>
        <row r="185">
          <cell r="A185" t="str">
            <v>spoj</v>
          </cell>
          <cell r="B185" t="str">
            <v>Spojovací díl T10 SD 3</v>
          </cell>
          <cell r="C185" t="str">
            <v>Groupe-Schneider</v>
          </cell>
          <cell r="D185">
            <v>5.5</v>
          </cell>
        </row>
        <row r="187">
          <cell r="A187" t="str">
            <v>hlvyp</v>
          </cell>
          <cell r="B187" t="str">
            <v xml:space="preserve">Hlavní vypínač 3f/16A </v>
          </cell>
          <cell r="C187" t="str">
            <v>Končar</v>
          </cell>
          <cell r="D187">
            <v>343</v>
          </cell>
        </row>
        <row r="194">
          <cell r="A194" t="str">
            <v>Hlj</v>
          </cell>
          <cell r="B194" t="str">
            <v>Hlavní jistič BA 51 - 37 s pom. cívkou</v>
          </cell>
          <cell r="C194" t="str">
            <v>OEZ Letohrad</v>
          </cell>
          <cell r="D194">
            <v>4000</v>
          </cell>
        </row>
        <row r="196">
          <cell r="A196" t="str">
            <v>MS2,5-4</v>
          </cell>
          <cell r="B196" t="str">
            <v>Motorový spouštěč 2,5-4 A</v>
          </cell>
          <cell r="C196" t="str">
            <v>Schrack</v>
          </cell>
          <cell r="D196">
            <v>850</v>
          </cell>
        </row>
        <row r="197">
          <cell r="A197" t="str">
            <v>MS4-6,3</v>
          </cell>
          <cell r="B197" t="str">
            <v>Motorový spouštěč 4-6,3 A</v>
          </cell>
          <cell r="C197" t="str">
            <v>Schrack</v>
          </cell>
          <cell r="D197">
            <v>850</v>
          </cell>
        </row>
        <row r="198">
          <cell r="A198" t="str">
            <v>MS6,3-10</v>
          </cell>
          <cell r="B198" t="str">
            <v>Motorový spouštěč 6,3-10</v>
          </cell>
          <cell r="C198" t="str">
            <v>Schrack</v>
          </cell>
          <cell r="D198">
            <v>850</v>
          </cell>
        </row>
        <row r="199">
          <cell r="A199" t="str">
            <v>MS25-40</v>
          </cell>
          <cell r="B199" t="str">
            <v>Motorový spouštěč 25-40</v>
          </cell>
          <cell r="C199" t="str">
            <v>Schrack</v>
          </cell>
          <cell r="D199">
            <v>900</v>
          </cell>
        </row>
        <row r="204">
          <cell r="A204" t="str">
            <v>j0,4</v>
          </cell>
          <cell r="B204" t="str">
            <v>Jednopólový jistič LSN 0,4A/K</v>
          </cell>
          <cell r="C204" t="str">
            <v>OEZ Letohrad</v>
          </cell>
          <cell r="D204">
            <v>200</v>
          </cell>
        </row>
        <row r="205">
          <cell r="A205" t="str">
            <v>j4</v>
          </cell>
          <cell r="B205" t="str">
            <v>Jednopólový jistič Schrack 4A/C</v>
          </cell>
          <cell r="C205" t="str">
            <v>Schrack</v>
          </cell>
          <cell r="D205">
            <v>121</v>
          </cell>
        </row>
        <row r="206">
          <cell r="A206" t="str">
            <v>j6</v>
          </cell>
          <cell r="B206" t="str">
            <v>Jednopólový jistič Schrack 6A/C</v>
          </cell>
          <cell r="C206" t="str">
            <v>Schrack</v>
          </cell>
          <cell r="D206">
            <v>108</v>
          </cell>
        </row>
        <row r="207">
          <cell r="A207" t="str">
            <v>j2x3</v>
          </cell>
          <cell r="B207" t="str">
            <v>Třípólový jistič Schrack 2A/C</v>
          </cell>
          <cell r="C207" t="str">
            <v>Schrack</v>
          </cell>
          <cell r="D207">
            <v>346</v>
          </cell>
        </row>
        <row r="208">
          <cell r="A208" t="str">
            <v>j4x3</v>
          </cell>
          <cell r="B208" t="str">
            <v>Třípólový jistič Schrack 4A/C</v>
          </cell>
          <cell r="C208" t="str">
            <v>Schrack</v>
          </cell>
          <cell r="D208">
            <v>346</v>
          </cell>
        </row>
        <row r="209">
          <cell r="A209" t="str">
            <v>j6x3</v>
          </cell>
          <cell r="B209" t="str">
            <v>Třípólový jistič Schrack 6A/C</v>
          </cell>
          <cell r="C209" t="str">
            <v>Schrack</v>
          </cell>
          <cell r="D209">
            <v>346</v>
          </cell>
        </row>
        <row r="210">
          <cell r="A210" t="str">
            <v>j16x3</v>
          </cell>
          <cell r="B210" t="str">
            <v>Třípólový jistič Schrack 16A/C</v>
          </cell>
          <cell r="C210" t="str">
            <v>Schrack</v>
          </cell>
          <cell r="D210">
            <v>346</v>
          </cell>
        </row>
        <row r="211">
          <cell r="A211" t="str">
            <v>j25x3</v>
          </cell>
          <cell r="B211" t="str">
            <v>Třípólový jistič Schrack 25A/C</v>
          </cell>
          <cell r="C211" t="str">
            <v>Schrack</v>
          </cell>
          <cell r="D211">
            <v>346</v>
          </cell>
        </row>
        <row r="212">
          <cell r="A212" t="str">
            <v>j25x3</v>
          </cell>
          <cell r="B212" t="str">
            <v>Třípólový jistič Schrack 25A/C</v>
          </cell>
          <cell r="C212" t="str">
            <v>Schrack</v>
          </cell>
          <cell r="D212">
            <v>346</v>
          </cell>
        </row>
        <row r="213">
          <cell r="A213" t="str">
            <v>pm</v>
          </cell>
          <cell r="B213" t="str">
            <v>Pomocný spínač BD-H1, 1Z+1R</v>
          </cell>
          <cell r="C213" t="str">
            <v>Schrack</v>
          </cell>
          <cell r="D213">
            <v>150</v>
          </cell>
        </row>
        <row r="214">
          <cell r="A214" t="str">
            <v>st</v>
          </cell>
          <cell r="B214" t="str">
            <v>Stykač 3.f. 24VAC/LC1/LLC2-K06</v>
          </cell>
          <cell r="C214" t="str">
            <v>Groupe-Schneider</v>
          </cell>
          <cell r="D214">
            <v>210</v>
          </cell>
        </row>
        <row r="215">
          <cell r="A215" t="str">
            <v>stht</v>
          </cell>
          <cell r="B215" t="str">
            <v>Stykačová kombinace K2Y 40 S 230</v>
          </cell>
          <cell r="C215" t="str">
            <v>Schrack</v>
          </cell>
          <cell r="D215">
            <v>3760</v>
          </cell>
        </row>
        <row r="216">
          <cell r="B216" t="str">
            <v>Pomocný spínač 1Z+1R</v>
          </cell>
          <cell r="C216" t="str">
            <v>Schrack</v>
          </cell>
          <cell r="D216">
            <v>150</v>
          </cell>
        </row>
        <row r="217">
          <cell r="A217" t="str">
            <v>r2p</v>
          </cell>
          <cell r="B217" t="str">
            <v>Relé 2.párové RT II/2 464 524 Schrack</v>
          </cell>
          <cell r="C217" t="str">
            <v>Schrack</v>
          </cell>
          <cell r="D217">
            <v>145</v>
          </cell>
        </row>
        <row r="218">
          <cell r="A218" t="str">
            <v>pr2p</v>
          </cell>
          <cell r="B218" t="str">
            <v>Patice 2.párové RP 78 625 Schrack</v>
          </cell>
          <cell r="C218" t="str">
            <v>Schrack</v>
          </cell>
          <cell r="D218">
            <v>120</v>
          </cell>
        </row>
        <row r="219">
          <cell r="A219" t="str">
            <v>čr</v>
          </cell>
          <cell r="B219" t="str">
            <v>Časové relé</v>
          </cell>
          <cell r="C219" t="str">
            <v>Schrack</v>
          </cell>
          <cell r="D219">
            <v>800</v>
          </cell>
        </row>
        <row r="220">
          <cell r="A220" t="str">
            <v>lim</v>
          </cell>
          <cell r="B220" t="str">
            <v>Limitér analogových signálů LT1-1a</v>
          </cell>
          <cell r="C220" t="str">
            <v>DA Ostrava</v>
          </cell>
          <cell r="D220">
            <v>1675</v>
          </cell>
        </row>
        <row r="221">
          <cell r="A221" t="str">
            <v>alert8.1</v>
          </cell>
          <cell r="B221" t="str">
            <v>40 07003 901001
Poruchová signalizace ALERT 8.1
barva červená</v>
          </cell>
          <cell r="C221" t="str">
            <v>ZPA Ekoreg
Ústí n/L</v>
          </cell>
          <cell r="D221">
            <v>2450</v>
          </cell>
        </row>
        <row r="222">
          <cell r="A222" t="str">
            <v>z3a</v>
          </cell>
          <cell r="B222" t="str">
            <v>Zdroj bezpečného napětí 230VAC/24VAC 75W</v>
          </cell>
          <cell r="C222" t="str">
            <v>Comel</v>
          </cell>
          <cell r="D222">
            <v>341</v>
          </cell>
        </row>
        <row r="223">
          <cell r="A223" t="str">
            <v>z4a</v>
          </cell>
          <cell r="B223" t="str">
            <v>Zdroj bezpečného napětí 230VAC/24VAC 100W</v>
          </cell>
          <cell r="C223" t="str">
            <v>Comel</v>
          </cell>
          <cell r="D223">
            <v>600</v>
          </cell>
        </row>
        <row r="224">
          <cell r="A224" t="str">
            <v>prOV100</v>
          </cell>
          <cell r="B224" t="str">
            <v>Převodník odporového signálu
typ GR - 00.01.42
vstup OV 100
výstup 4-20 mA</v>
          </cell>
          <cell r="C224" t="str">
            <v>Ekorex Lázně
Bohdaneč</v>
          </cell>
          <cell r="D224">
            <v>1400</v>
          </cell>
        </row>
        <row r="225">
          <cell r="A225" t="str">
            <v>prPt100</v>
          </cell>
          <cell r="B225" t="str">
            <v>Převodník pro Pt 100 na lištu DIN 
typ GP - 32.00.40
rozsah 0 až 400 stC
vstup Pt 100
výstup 4-20 mA</v>
          </cell>
          <cell r="C225" t="str">
            <v>Ekorex Lázně
Bohdaneč</v>
          </cell>
          <cell r="D225">
            <v>1400</v>
          </cell>
        </row>
        <row r="226">
          <cell r="A226" t="str">
            <v>z1a</v>
          </cell>
          <cell r="B226" t="str">
            <v>Stabilizovaný napájecí zdroj 230VAC/24VDC, 1A</v>
          </cell>
          <cell r="C226" t="str">
            <v>Axima</v>
          </cell>
          <cell r="D226">
            <v>1664</v>
          </cell>
        </row>
        <row r="227">
          <cell r="A227" t="str">
            <v>zs01</v>
          </cell>
          <cell r="B227" t="str">
            <v xml:space="preserve">Stabilizovaný zdroj ZS 01 230VAC/24VDC </v>
          </cell>
          <cell r="C227" t="str">
            <v>JSP
Nová Paka</v>
          </cell>
          <cell r="D227">
            <v>900</v>
          </cell>
        </row>
        <row r="228">
          <cell r="A228" t="str">
            <v>zs0110V</v>
          </cell>
          <cell r="B228" t="str">
            <v>Stabilizivaný zdroj ZS 01, 230 VAC/10 VDC</v>
          </cell>
          <cell r="C228" t="str">
            <v>JSP
Nová Paka</v>
          </cell>
          <cell r="D228">
            <v>900</v>
          </cell>
        </row>
        <row r="229">
          <cell r="A229" t="str">
            <v>zás</v>
          </cell>
          <cell r="B229" t="str">
            <v>Světelná zásuvka 230VAC/10A na DIN lištu</v>
          </cell>
          <cell r="C229" t="str">
            <v>Comel</v>
          </cell>
          <cell r="D229">
            <v>125</v>
          </cell>
        </row>
        <row r="230">
          <cell r="A230" t="str">
            <v>Osv</v>
          </cell>
          <cell r="B230" t="str">
            <v>Osvětlení</v>
          </cell>
          <cell r="C230" t="str">
            <v>ostatní</v>
          </cell>
          <cell r="D230">
            <v>1800</v>
          </cell>
        </row>
        <row r="231">
          <cell r="A231" t="str">
            <v xml:space="preserve">elměr </v>
          </cell>
          <cell r="B231" t="str">
            <v>Elektroměr třífázový, CEr15467</v>
          </cell>
          <cell r="C231" t="str">
            <v>Merlin&amp;G</v>
          </cell>
          <cell r="D231">
            <v>4470</v>
          </cell>
        </row>
        <row r="232">
          <cell r="A232" t="str">
            <v>krel</v>
          </cell>
          <cell r="B232" t="str">
            <v>Krabice Schiller vč. těsnění pro elektroměr</v>
          </cell>
          <cell r="C232" t="str">
            <v>Elektram</v>
          </cell>
          <cell r="D232">
            <v>340</v>
          </cell>
        </row>
        <row r="233">
          <cell r="A233" t="str">
            <v>ptr</v>
          </cell>
          <cell r="B233" t="str">
            <v>Proudový transformátor 50/5 A, 15577</v>
          </cell>
          <cell r="C233" t="str">
            <v>Merlin&amp;G</v>
          </cell>
          <cell r="D233">
            <v>448</v>
          </cell>
        </row>
        <row r="235">
          <cell r="A235" t="str">
            <v>dtr</v>
          </cell>
          <cell r="B235" t="str">
            <v>Přepěťová ochrana na datové vedení DTR1/12</v>
          </cell>
          <cell r="C235" t="str">
            <v>HAKEL</v>
          </cell>
          <cell r="D235">
            <v>1200</v>
          </cell>
        </row>
        <row r="236">
          <cell r="A236" t="str">
            <v>pik</v>
          </cell>
          <cell r="B236" t="str">
            <v>Přepěťová ochrana s vf. Filtrem PI-K4</v>
          </cell>
          <cell r="C236" t="str">
            <v>HAKEL</v>
          </cell>
          <cell r="D236">
            <v>2500</v>
          </cell>
        </row>
        <row r="237">
          <cell r="A237" t="str">
            <v>pIII/1</v>
          </cell>
          <cell r="B237" t="str">
            <v>Přepěťová ochrana PIII/1</v>
          </cell>
          <cell r="C237" t="str">
            <v>HAKEL</v>
          </cell>
          <cell r="D237">
            <v>2100</v>
          </cell>
        </row>
        <row r="238">
          <cell r="A238" t="str">
            <v>PIL</v>
          </cell>
          <cell r="B238" t="str">
            <v>Oddělovací impedance PI-L</v>
          </cell>
          <cell r="C238" t="str">
            <v>HAKEL</v>
          </cell>
          <cell r="D238">
            <v>800</v>
          </cell>
        </row>
        <row r="239">
          <cell r="A239" t="str">
            <v>š50</v>
          </cell>
          <cell r="B239" t="str">
            <v>Štítek plast 50x105 mm</v>
          </cell>
          <cell r="C239" t="str">
            <v>ostatní</v>
          </cell>
          <cell r="D239">
            <v>45</v>
          </cell>
        </row>
        <row r="240">
          <cell r="A240" t="str">
            <v>š10</v>
          </cell>
          <cell r="B240" t="str">
            <v>Štítek plast 10x50 mm</v>
          </cell>
          <cell r="C240" t="str">
            <v>ostatní</v>
          </cell>
          <cell r="D240">
            <v>15</v>
          </cell>
        </row>
        <row r="241">
          <cell r="A241" t="str">
            <v>vod</v>
          </cell>
          <cell r="B241" t="str">
            <v>Vodiče rozvaděče</v>
          </cell>
          <cell r="C241" t="str">
            <v>ostatní</v>
          </cell>
          <cell r="D241">
            <v>8</v>
          </cell>
        </row>
        <row r="242">
          <cell r="A242" t="str">
            <v>ost</v>
          </cell>
          <cell r="B242" t="str">
            <v>Ostatní materiál</v>
          </cell>
          <cell r="C242" t="str">
            <v>ostatní</v>
          </cell>
          <cell r="D242">
            <v>400</v>
          </cell>
        </row>
        <row r="243">
          <cell r="A243" t="str">
            <v>mont</v>
          </cell>
          <cell r="B243" t="str">
            <v>Montáž rozvaděče</v>
          </cell>
          <cell r="C243" t="str">
            <v>Energie MaR</v>
          </cell>
          <cell r="D243">
            <v>150</v>
          </cell>
        </row>
        <row r="245">
          <cell r="B245" t="str">
            <v>Řídící systém</v>
          </cell>
        </row>
        <row r="246">
          <cell r="A246" t="str">
            <v>ns950ram6</v>
          </cell>
          <cell r="B246" t="str">
            <v>Rozšiřovací rám pro 6 pozic RM-13</v>
          </cell>
          <cell r="C246" t="str">
            <v>Teco</v>
          </cell>
          <cell r="D246">
            <v>4550</v>
          </cell>
        </row>
        <row r="247">
          <cell r="A247" t="str">
            <v>ns950kryt</v>
          </cell>
          <cell r="B247" t="str">
            <v>Kryt prázdné pozice DUM-02</v>
          </cell>
          <cell r="C247" t="str">
            <v>Teco</v>
          </cell>
          <cell r="D247">
            <v>105</v>
          </cell>
        </row>
        <row r="248">
          <cell r="A248" t="str">
            <v>ns950zdroj</v>
          </cell>
          <cell r="B248" t="str">
            <v>Napájecí zdroj  AC-60W/230</v>
          </cell>
          <cell r="C248" t="str">
            <v>Teco</v>
          </cell>
          <cell r="D248">
            <v>5750</v>
          </cell>
        </row>
        <row r="249">
          <cell r="A249" t="str">
            <v>ns950CPM-1D</v>
          </cell>
          <cell r="B249" t="str">
            <v>Centrální jednotka CPM-1D</v>
          </cell>
          <cell r="C249" t="str">
            <v>Teco</v>
          </cell>
          <cell r="D249">
            <v>18900</v>
          </cell>
        </row>
        <row r="250">
          <cell r="A250" t="str">
            <v>ns950eeprom32</v>
          </cell>
          <cell r="B250" t="str">
            <v>Paměť EEPROM 32 kB</v>
          </cell>
          <cell r="C250" t="str">
            <v>Teco</v>
          </cell>
          <cell r="D250">
            <v>490</v>
          </cell>
        </row>
        <row r="251">
          <cell r="A251" t="str">
            <v>ns950</v>
          </cell>
          <cell r="B251" t="str">
            <v>Přídavná jednotka SC-11, rozšíř. sériové kanály</v>
          </cell>
          <cell r="C251" t="str">
            <v>Teco</v>
          </cell>
          <cell r="D251">
            <v>5450</v>
          </cell>
        </row>
        <row r="252">
          <cell r="A252" t="str">
            <v>ns950mr04</v>
          </cell>
          <cell r="B252" t="str">
            <v>Sériové rozhraní MR-04 RS 485 PIGGYBACK</v>
          </cell>
          <cell r="C252" t="str">
            <v>Teco</v>
          </cell>
          <cell r="D252">
            <v>480</v>
          </cell>
        </row>
        <row r="253">
          <cell r="A253" t="str">
            <v>ns950IB48</v>
          </cell>
          <cell r="B253" t="str">
            <v>Vstupní binární jednotka IB-48</v>
          </cell>
          <cell r="C253" t="str">
            <v>Teco</v>
          </cell>
          <cell r="D253">
            <v>7250</v>
          </cell>
        </row>
        <row r="254">
          <cell r="A254" t="str">
            <v>ns950OS27</v>
          </cell>
          <cell r="B254" t="str">
            <v>Výstupní binární jednotka OS-27</v>
          </cell>
          <cell r="C254" t="str">
            <v>Teco</v>
          </cell>
          <cell r="D254">
            <v>9450</v>
          </cell>
        </row>
        <row r="255">
          <cell r="A255" t="str">
            <v>ns950IT04</v>
          </cell>
          <cell r="B255" t="str">
            <v>Analogová jednotka IT-04</v>
          </cell>
          <cell r="C255" t="str">
            <v>Teco</v>
          </cell>
          <cell r="D255">
            <v>12770</v>
          </cell>
        </row>
        <row r="256">
          <cell r="A256" t="str">
            <v>ns950IT15</v>
          </cell>
          <cell r="B256" t="str">
            <v>Analogová jednotka IT-15</v>
          </cell>
          <cell r="C256" t="str">
            <v>Teco</v>
          </cell>
          <cell r="D256">
            <v>7200</v>
          </cell>
        </row>
        <row r="257">
          <cell r="A257" t="str">
            <v>ns950XL45</v>
          </cell>
          <cell r="B257" t="str">
            <v>Externí svorkovnice XL-45</v>
          </cell>
          <cell r="C257" t="str">
            <v>Teco</v>
          </cell>
          <cell r="D257">
            <v>940</v>
          </cell>
        </row>
        <row r="258">
          <cell r="A258" t="str">
            <v>ns950XL45kab</v>
          </cell>
          <cell r="B258" t="str">
            <v>Kabel spojení XL-45..IB48, OS-27, 3m</v>
          </cell>
          <cell r="C258" t="str">
            <v>Teco</v>
          </cell>
          <cell r="D258">
            <v>1350</v>
          </cell>
        </row>
        <row r="259">
          <cell r="A259" t="str">
            <v>ID04</v>
          </cell>
          <cell r="B259" t="str">
            <v>Operátorský panel ID-04, LCD 4x20, RS-232</v>
          </cell>
          <cell r="C259" t="str">
            <v>Teco</v>
          </cell>
          <cell r="D259">
            <v>6900</v>
          </cell>
        </row>
        <row r="260">
          <cell r="A260" t="str">
            <v>ID04kab</v>
          </cell>
          <cell r="B260" t="str">
            <v>Kabel pro ID-04</v>
          </cell>
          <cell r="C260" t="str">
            <v>Teco</v>
          </cell>
          <cell r="D260">
            <v>950</v>
          </cell>
        </row>
        <row r="261">
          <cell r="A261" t="str">
            <v>NS950PCkab</v>
          </cell>
          <cell r="B261" t="str">
            <v xml:space="preserve">Kabel pro komunikaci </v>
          </cell>
          <cell r="C261" t="str">
            <v>Teco</v>
          </cell>
          <cell r="D261">
            <v>980</v>
          </cell>
        </row>
        <row r="262">
          <cell r="A262" t="str">
            <v>PS25/24</v>
          </cell>
          <cell r="B262" t="str">
            <v>Napájecí zdroj  PS-25/24, 230 VAC/24 VDC, 1 A</v>
          </cell>
          <cell r="C262" t="str">
            <v>Teco</v>
          </cell>
          <cell r="D262">
            <v>1680</v>
          </cell>
        </row>
        <row r="264">
          <cell r="A264" t="str">
            <v>dx2</v>
          </cell>
          <cell r="B264" t="str">
            <v>Regulátor DX 9100 - 8454</v>
          </cell>
          <cell r="C264" t="str">
            <v>Johnson 
Controls</v>
          </cell>
          <cell r="D264">
            <v>47403</v>
          </cell>
        </row>
        <row r="265">
          <cell r="A265" t="str">
            <v>dx2ms</v>
          </cell>
          <cell r="B265" t="str">
            <v>Montážní souprava do panelu</v>
          </cell>
          <cell r="C265" t="str">
            <v>Johnson 
Controls</v>
          </cell>
          <cell r="D265">
            <v>5887</v>
          </cell>
        </row>
        <row r="266">
          <cell r="A266" t="str">
            <v>dxlcd</v>
          </cell>
          <cell r="B266" t="str">
            <v>DX LCD Displej - DT-9100-8004</v>
          </cell>
          <cell r="C266" t="str">
            <v>Johnson 
Controls</v>
          </cell>
          <cell r="D266">
            <v>28000</v>
          </cell>
        </row>
        <row r="267">
          <cell r="B267" t="str">
            <v>Rokytnice</v>
          </cell>
        </row>
        <row r="277">
          <cell r="A277" t="str">
            <v>řs204</v>
          </cell>
          <cell r="B277" t="str">
            <v>Regulátor TR 204</v>
          </cell>
          <cell r="C277" t="str">
            <v>Tecont</v>
          </cell>
          <cell r="D277">
            <v>26500</v>
          </cell>
        </row>
        <row r="278">
          <cell r="A278" t="str">
            <v>řs201</v>
          </cell>
          <cell r="B278" t="str">
            <v>Regulátor TR 201</v>
          </cell>
          <cell r="C278" t="str">
            <v>Tecont</v>
          </cell>
          <cell r="D278">
            <v>19500</v>
          </cell>
        </row>
        <row r="279">
          <cell r="A279" t="str">
            <v>řs203</v>
          </cell>
          <cell r="B279" t="str">
            <v>Regulátor TR 203</v>
          </cell>
          <cell r="C279" t="str">
            <v>Tecont</v>
          </cell>
          <cell r="D279">
            <v>23500</v>
          </cell>
        </row>
        <row r="281">
          <cell r="B281" t="str">
            <v>Software</v>
          </cell>
        </row>
        <row r="282">
          <cell r="A282" t="str">
            <v>řs204sw</v>
          </cell>
          <cell r="B282" t="str">
            <v>Software pro TR204</v>
          </cell>
          <cell r="C282" t="str">
            <v>Energie MaR</v>
          </cell>
          <cell r="D282">
            <v>14000</v>
          </cell>
        </row>
        <row r="283">
          <cell r="A283" t="str">
            <v>řs202sw</v>
          </cell>
          <cell r="B283" t="str">
            <v>Software pro TR202</v>
          </cell>
          <cell r="C283" t="str">
            <v>Energie MaR</v>
          </cell>
          <cell r="D283">
            <v>4400</v>
          </cell>
        </row>
        <row r="284">
          <cell r="A284" t="str">
            <v>řs203sw</v>
          </cell>
          <cell r="B284" t="str">
            <v>Software pro TR203</v>
          </cell>
          <cell r="C284" t="str">
            <v>Energie MaR</v>
          </cell>
          <cell r="D284">
            <v>5600</v>
          </cell>
        </row>
        <row r="285">
          <cell r="A285" t="str">
            <v>řs201swSTO</v>
          </cell>
          <cell r="B285" t="str">
            <v>Software pro TR201</v>
          </cell>
          <cell r="C285" t="str">
            <v>Energie MaR</v>
          </cell>
          <cell r="D285">
            <v>4200</v>
          </cell>
        </row>
        <row r="286">
          <cell r="A286" t="str">
            <v>řs203swSTO+VRS</v>
          </cell>
          <cell r="B286" t="str">
            <v>Software pro TR203</v>
          </cell>
          <cell r="C286" t="str">
            <v>Energie MaR</v>
          </cell>
          <cell r="D286">
            <v>5200</v>
          </cell>
        </row>
        <row r="287">
          <cell r="A287" t="str">
            <v>NS950SW</v>
          </cell>
          <cell r="B287" t="str">
            <v>Software pro NS 950</v>
          </cell>
          <cell r="C287" t="str">
            <v>Energie MaR</v>
          </cell>
          <cell r="D287">
            <v>39000</v>
          </cell>
        </row>
        <row r="288">
          <cell r="A288" t="str">
            <v>DX</v>
          </cell>
          <cell r="B288" t="str">
            <v>Software pro DX 9100</v>
          </cell>
          <cell r="C288" t="str">
            <v>Energie MaR</v>
          </cell>
          <cell r="D288">
            <v>18000</v>
          </cell>
        </row>
        <row r="289">
          <cell r="A289" t="str">
            <v>dt</v>
          </cell>
          <cell r="B289" t="str">
            <v>Software pro DT 9100</v>
          </cell>
          <cell r="C289" t="str">
            <v>Energie MaR</v>
          </cell>
          <cell r="D289">
            <v>6000</v>
          </cell>
        </row>
        <row r="291">
          <cell r="B291" t="str">
            <v>Spojovací části</v>
          </cell>
        </row>
        <row r="292">
          <cell r="A292" t="str">
            <v>jq2x08</v>
          </cell>
          <cell r="B292" t="str">
            <v>JQTQ 2x0,8</v>
          </cell>
          <cell r="C292" t="str">
            <v>Elektram/kab</v>
          </cell>
          <cell r="D292">
            <v>10.7</v>
          </cell>
          <cell r="E292">
            <v>2.5</v>
          </cell>
        </row>
        <row r="293">
          <cell r="A293" t="str">
            <v>jq4x08</v>
          </cell>
          <cell r="B293" t="str">
            <v>JQTQ 4x0,8</v>
          </cell>
          <cell r="C293" t="str">
            <v>Elektram/kab</v>
          </cell>
          <cell r="D293">
            <v>15.7</v>
          </cell>
          <cell r="E293">
            <v>2.5</v>
          </cell>
        </row>
        <row r="294">
          <cell r="A294" t="str">
            <v>j4</v>
          </cell>
          <cell r="B294" t="str">
            <v>JYTY 4x1</v>
          </cell>
          <cell r="C294" t="str">
            <v>Elektram/kab</v>
          </cell>
          <cell r="D294">
            <v>16.100000000000001</v>
          </cell>
          <cell r="E294">
            <v>2.5</v>
          </cell>
        </row>
        <row r="295">
          <cell r="A295" t="str">
            <v>j7</v>
          </cell>
          <cell r="B295" t="str">
            <v>JYTY 7x1</v>
          </cell>
          <cell r="C295" t="str">
            <v>Elektram/kab</v>
          </cell>
          <cell r="D295">
            <v>23.6</v>
          </cell>
          <cell r="E295">
            <v>2.5</v>
          </cell>
        </row>
        <row r="296">
          <cell r="A296" t="str">
            <v>cs2x1d</v>
          </cell>
          <cell r="B296" t="str">
            <v>CYSY 2x1D</v>
          </cell>
          <cell r="C296" t="str">
            <v>Elektram/kab</v>
          </cell>
          <cell r="D296">
            <v>6.5</v>
          </cell>
          <cell r="E296">
            <v>2.5</v>
          </cell>
        </row>
        <row r="297">
          <cell r="A297" t="str">
            <v>cs2x1a</v>
          </cell>
          <cell r="B297" t="str">
            <v>CYSY 2x1A</v>
          </cell>
          <cell r="C297" t="str">
            <v>Elektram/kab</v>
          </cell>
          <cell r="D297">
            <v>6.5</v>
          </cell>
          <cell r="E297">
            <v>2.5</v>
          </cell>
        </row>
        <row r="298">
          <cell r="A298" t="str">
            <v>cs3x1a</v>
          </cell>
          <cell r="B298" t="str">
            <v>CYSY 3x1A</v>
          </cell>
          <cell r="C298" t="str">
            <v>Elektram/kab</v>
          </cell>
          <cell r="D298">
            <v>8.5</v>
          </cell>
          <cell r="E298">
            <v>2.5</v>
          </cell>
        </row>
        <row r="299">
          <cell r="A299" t="str">
            <v>cs3x1c</v>
          </cell>
          <cell r="B299" t="str">
            <v>CYSY 3x1C</v>
          </cell>
          <cell r="C299" t="str">
            <v>Elektram/kab</v>
          </cell>
          <cell r="D299">
            <v>8.1999999999999993</v>
          </cell>
          <cell r="E299">
            <v>2.5</v>
          </cell>
        </row>
        <row r="300">
          <cell r="A300" t="str">
            <v>cs4x1b</v>
          </cell>
          <cell r="B300" t="str">
            <v>CYSY 4x1B</v>
          </cell>
          <cell r="C300" t="str">
            <v>Elektram/kab</v>
          </cell>
          <cell r="D300">
            <v>10.199999999999999</v>
          </cell>
          <cell r="E300">
            <v>2.5</v>
          </cell>
        </row>
        <row r="301">
          <cell r="A301" t="str">
            <v>cs4x1c</v>
          </cell>
          <cell r="B301" t="str">
            <v>CYSY 4x1C</v>
          </cell>
          <cell r="C301" t="str">
            <v>Elektram/kab</v>
          </cell>
          <cell r="D301">
            <v>10.199999999999999</v>
          </cell>
          <cell r="E301">
            <v>3.5</v>
          </cell>
        </row>
        <row r="302">
          <cell r="A302" t="str">
            <v>cs4x1d</v>
          </cell>
          <cell r="B302" t="str">
            <v>CYSY 4x1D</v>
          </cell>
          <cell r="C302" t="str">
            <v>Elektram/kab</v>
          </cell>
          <cell r="D302">
            <v>10.199999999999999</v>
          </cell>
          <cell r="E302">
            <v>2.5</v>
          </cell>
        </row>
        <row r="304">
          <cell r="A304" t="str">
            <v>cs5x1c</v>
          </cell>
          <cell r="B304" t="str">
            <v>CYSY 5x1C</v>
          </cell>
          <cell r="C304" t="str">
            <v>Elektram/kab</v>
          </cell>
          <cell r="D304">
            <v>13</v>
          </cell>
          <cell r="E304">
            <v>2.5</v>
          </cell>
        </row>
        <row r="305">
          <cell r="A305" t="str">
            <v>cs7x1c</v>
          </cell>
          <cell r="B305" t="str">
            <v>CYSY 7x1C</v>
          </cell>
          <cell r="C305" t="str">
            <v>Elektram/kab</v>
          </cell>
          <cell r="D305">
            <v>16.5</v>
          </cell>
          <cell r="E305">
            <v>2.5</v>
          </cell>
        </row>
        <row r="306">
          <cell r="A306" t="str">
            <v>c3x1c</v>
          </cell>
          <cell r="B306" t="str">
            <v>CYKY 3x1,5C</v>
          </cell>
          <cell r="C306" t="str">
            <v>Elektram/kab</v>
          </cell>
          <cell r="D306">
            <v>8.5</v>
          </cell>
          <cell r="E306">
            <v>2.5</v>
          </cell>
        </row>
        <row r="307">
          <cell r="A307" t="str">
            <v>c4x1b</v>
          </cell>
          <cell r="B307" t="str">
            <v>CYKY 4x1,5B</v>
          </cell>
          <cell r="C307" t="str">
            <v>Elektram/kab</v>
          </cell>
          <cell r="D307">
            <v>10.6</v>
          </cell>
          <cell r="E307">
            <v>2.5</v>
          </cell>
        </row>
        <row r="308">
          <cell r="A308" t="str">
            <v>c7x1c</v>
          </cell>
          <cell r="B308" t="str">
            <v>CYKY 7x1,5C</v>
          </cell>
          <cell r="C308" t="str">
            <v>Elektram/kab</v>
          </cell>
          <cell r="D308">
            <v>17.2</v>
          </cell>
          <cell r="E308">
            <v>2.5</v>
          </cell>
        </row>
        <row r="309">
          <cell r="A309" t="str">
            <v>c19x1c</v>
          </cell>
          <cell r="B309" t="str">
            <v>CYKY 19x1,5C</v>
          </cell>
          <cell r="C309" t="str">
            <v>Elektram/kab</v>
          </cell>
          <cell r="D309">
            <v>50.4</v>
          </cell>
          <cell r="E309">
            <v>2.5</v>
          </cell>
        </row>
        <row r="310">
          <cell r="A310" t="str">
            <v>c5x2,5c</v>
          </cell>
          <cell r="B310" t="str">
            <v>CYKY 5x2,5C</v>
          </cell>
          <cell r="C310" t="str">
            <v>Elektram/kab</v>
          </cell>
          <cell r="D310">
            <v>20</v>
          </cell>
          <cell r="E310">
            <v>2.5</v>
          </cell>
        </row>
        <row r="311">
          <cell r="A311" t="str">
            <v>c4x6b</v>
          </cell>
          <cell r="B311" t="str">
            <v>CYKY 4x6B</v>
          </cell>
          <cell r="C311" t="str">
            <v>Elektram/kab</v>
          </cell>
          <cell r="D311">
            <v>34</v>
          </cell>
          <cell r="E311">
            <v>2.5</v>
          </cell>
        </row>
        <row r="313">
          <cell r="A313" t="str">
            <v>sy</v>
          </cell>
          <cell r="B313" t="str">
            <v>SYKFY 5x2x0,5</v>
          </cell>
          <cell r="C313" t="str">
            <v>Elektram/kab</v>
          </cell>
          <cell r="D313">
            <v>8.3000000000000007</v>
          </cell>
          <cell r="E313">
            <v>2.5</v>
          </cell>
        </row>
        <row r="314">
          <cell r="A314" t="str">
            <v>uk4</v>
          </cell>
          <cell r="B314" t="str">
            <v>Ukončení kabelu do 4x4mm2</v>
          </cell>
          <cell r="C314" t="str">
            <v>Energie MaR</v>
          </cell>
          <cell r="D314">
            <v>0</v>
          </cell>
          <cell r="E314">
            <v>13.2</v>
          </cell>
        </row>
        <row r="315">
          <cell r="A315" t="str">
            <v>uk5</v>
          </cell>
          <cell r="B315" t="str">
            <v>Ukončení kabelu do 5x4mm2</v>
          </cell>
          <cell r="C315" t="str">
            <v>Energie MaR</v>
          </cell>
          <cell r="D315">
            <v>0</v>
          </cell>
          <cell r="E315">
            <v>19.8</v>
          </cell>
        </row>
        <row r="316">
          <cell r="A316" t="str">
            <v>uk7</v>
          </cell>
          <cell r="B316" t="str">
            <v>Ukončení kabelu do 7x4mm3</v>
          </cell>
          <cell r="C316" t="str">
            <v>Energie MaR</v>
          </cell>
          <cell r="D316">
            <v>0</v>
          </cell>
          <cell r="E316">
            <v>25</v>
          </cell>
        </row>
        <row r="317">
          <cell r="A317" t="str">
            <v>uk19</v>
          </cell>
          <cell r="B317" t="str">
            <v>Ukončení kabelu do 19x4mm4</v>
          </cell>
          <cell r="C317" t="str">
            <v>Energie MaR</v>
          </cell>
          <cell r="D317">
            <v>0</v>
          </cell>
          <cell r="E317">
            <v>48</v>
          </cell>
        </row>
        <row r="318">
          <cell r="A318" t="str">
            <v>ukst4</v>
          </cell>
          <cell r="B318" t="str">
            <v>Ukončení stíněného kabelu do 4x1mm2</v>
          </cell>
          <cell r="C318" t="str">
            <v>Energie MaR</v>
          </cell>
          <cell r="D318">
            <v>0</v>
          </cell>
          <cell r="E318">
            <v>32</v>
          </cell>
        </row>
        <row r="319">
          <cell r="A319" t="str">
            <v>žl250x100</v>
          </cell>
          <cell r="B319" t="str">
            <v>Kabelový žlab 250x100 vč. víka</v>
          </cell>
          <cell r="C319" t="str">
            <v>Elektram</v>
          </cell>
          <cell r="D319">
            <v>320</v>
          </cell>
          <cell r="E319">
            <v>46.6</v>
          </cell>
        </row>
        <row r="320">
          <cell r="A320" t="str">
            <v>kžl250x100</v>
          </cell>
          <cell r="B320" t="str">
            <v>Koleno kabelového žlabu 250x100 vč. víka</v>
          </cell>
          <cell r="C320" t="str">
            <v>Elektram</v>
          </cell>
          <cell r="D320">
            <v>270</v>
          </cell>
          <cell r="E320">
            <v>30.5</v>
          </cell>
        </row>
        <row r="321">
          <cell r="A321" t="str">
            <v>tžl250x100</v>
          </cell>
          <cell r="B321" t="str">
            <v>T kus kab. žlabu250x100 vč. víka</v>
          </cell>
          <cell r="C321" t="str">
            <v>Elektram</v>
          </cell>
          <cell r="D321">
            <v>410</v>
          </cell>
          <cell r="E321">
            <v>30.5</v>
          </cell>
        </row>
        <row r="322">
          <cell r="A322" t="str">
            <v>nž250</v>
          </cell>
          <cell r="B322" t="str">
            <v>Nosník kabelového žlabu 250</v>
          </cell>
          <cell r="C322" t="str">
            <v>Elektram</v>
          </cell>
          <cell r="D322">
            <v>37</v>
          </cell>
          <cell r="E322">
            <v>0</v>
          </cell>
        </row>
        <row r="323">
          <cell r="A323" t="str">
            <v>žl125x100</v>
          </cell>
          <cell r="B323" t="str">
            <v>Kabelový žlab 125x100 vč. víka</v>
          </cell>
          <cell r="C323" t="str">
            <v>Elektram</v>
          </cell>
          <cell r="D323">
            <v>180</v>
          </cell>
          <cell r="E323">
            <v>46.6</v>
          </cell>
        </row>
        <row r="324">
          <cell r="A324" t="str">
            <v>kžl125x100</v>
          </cell>
          <cell r="B324" t="str">
            <v>Koleno kabelového žlabu 125x100 vč. víka</v>
          </cell>
          <cell r="C324" t="str">
            <v>Elektram</v>
          </cell>
          <cell r="D324">
            <v>190</v>
          </cell>
          <cell r="E324">
            <v>30.5</v>
          </cell>
        </row>
        <row r="325">
          <cell r="A325" t="str">
            <v>tžl125x100</v>
          </cell>
          <cell r="B325" t="str">
            <v>T kus kab. žlabu125x100 vč. víka</v>
          </cell>
          <cell r="C325" t="str">
            <v>Elektram</v>
          </cell>
          <cell r="D325">
            <v>195</v>
          </cell>
          <cell r="E325">
            <v>30.5</v>
          </cell>
        </row>
        <row r="326">
          <cell r="A326" t="str">
            <v>žl125</v>
          </cell>
          <cell r="B326" t="str">
            <v>Kabelový žlab 125x50 vč. víka</v>
          </cell>
          <cell r="C326" t="str">
            <v>Elektram</v>
          </cell>
          <cell r="D326">
            <v>155</v>
          </cell>
          <cell r="E326">
            <v>46.6</v>
          </cell>
        </row>
        <row r="327">
          <cell r="A327" t="str">
            <v>kžl125</v>
          </cell>
          <cell r="B327" t="str">
            <v>Koleno kabelového žlabu 125x50 vč. víka</v>
          </cell>
          <cell r="C327" t="str">
            <v>Elektram</v>
          </cell>
          <cell r="D327">
            <v>175</v>
          </cell>
          <cell r="E327">
            <v>30.5</v>
          </cell>
        </row>
        <row r="328">
          <cell r="A328" t="str">
            <v>tžl125</v>
          </cell>
          <cell r="B328" t="str">
            <v>T kus kab. žlabu125x50 vč. víka</v>
          </cell>
          <cell r="C328" t="str">
            <v>Elektram</v>
          </cell>
          <cell r="D328">
            <v>182</v>
          </cell>
          <cell r="E328">
            <v>30.5</v>
          </cell>
        </row>
        <row r="329">
          <cell r="A329" t="str">
            <v>nž125</v>
          </cell>
          <cell r="B329" t="str">
            <v>Nosník kabelového žlabu 125</v>
          </cell>
          <cell r="C329" t="str">
            <v>Elektram</v>
          </cell>
          <cell r="D329">
            <v>31</v>
          </cell>
          <cell r="E329">
            <v>0</v>
          </cell>
        </row>
        <row r="330">
          <cell r="A330" t="str">
            <v>sžl100</v>
          </cell>
          <cell r="B330" t="str">
            <v>Spojka kabelového žlabu 100</v>
          </cell>
          <cell r="C330" t="str">
            <v>Elektram</v>
          </cell>
          <cell r="D330">
            <v>4.5999999999999996</v>
          </cell>
          <cell r="E330">
            <v>0</v>
          </cell>
        </row>
        <row r="331">
          <cell r="A331" t="str">
            <v>žl50</v>
          </cell>
          <cell r="B331" t="str">
            <v>Kabelový žlab 62x50 vč. víka</v>
          </cell>
          <cell r="C331" t="str">
            <v>Elektram</v>
          </cell>
          <cell r="D331">
            <v>105</v>
          </cell>
          <cell r="E331">
            <v>46.6</v>
          </cell>
        </row>
        <row r="332">
          <cell r="A332" t="str">
            <v>kžl50</v>
          </cell>
          <cell r="B332" t="str">
            <v>Koleno kabelového žlabu 62x50 vč. víka</v>
          </cell>
          <cell r="C332" t="str">
            <v>Elektram</v>
          </cell>
          <cell r="D332">
            <v>137</v>
          </cell>
          <cell r="E332">
            <v>30.5</v>
          </cell>
        </row>
        <row r="333">
          <cell r="A333" t="str">
            <v>tžl50</v>
          </cell>
          <cell r="B333" t="str">
            <v>T kus kab. žlabu 62x50 vč. víka</v>
          </cell>
          <cell r="C333" t="str">
            <v>Elektram</v>
          </cell>
          <cell r="D333">
            <v>145.9</v>
          </cell>
          <cell r="E333">
            <v>30.5</v>
          </cell>
        </row>
        <row r="334">
          <cell r="A334" t="str">
            <v>nž62</v>
          </cell>
          <cell r="B334" t="str">
            <v>Nosník kabelového žlabu 62</v>
          </cell>
          <cell r="C334" t="str">
            <v>Elektram</v>
          </cell>
          <cell r="D334">
            <v>15.6</v>
          </cell>
          <cell r="E334">
            <v>0</v>
          </cell>
        </row>
        <row r="335">
          <cell r="A335" t="str">
            <v>sžl62</v>
          </cell>
          <cell r="B335" t="str">
            <v>Spojka kabelového žlabu 62</v>
          </cell>
          <cell r="C335" t="str">
            <v>Elektram</v>
          </cell>
          <cell r="D335">
            <v>2.4</v>
          </cell>
          <cell r="E335">
            <v>0</v>
          </cell>
        </row>
        <row r="336">
          <cell r="A336" t="str">
            <v>PVC16x16</v>
          </cell>
          <cell r="B336" t="str">
            <v>Lišta PVC 16x16 vč. víka</v>
          </cell>
          <cell r="C336" t="str">
            <v>Elektram</v>
          </cell>
          <cell r="D336">
            <v>11</v>
          </cell>
          <cell r="E336">
            <v>6</v>
          </cell>
        </row>
        <row r="337">
          <cell r="A337" t="str">
            <v>PVC40x20</v>
          </cell>
          <cell r="B337" t="str">
            <v>Lišta PVC 40x20 vč. víka</v>
          </cell>
          <cell r="C337" t="str">
            <v>Elektram</v>
          </cell>
          <cell r="D337">
            <v>20</v>
          </cell>
          <cell r="E337">
            <v>7</v>
          </cell>
        </row>
        <row r="338">
          <cell r="A338" t="str">
            <v>PVC40x40</v>
          </cell>
          <cell r="B338" t="str">
            <v>Lišta PVC 40x40 vč. víka</v>
          </cell>
          <cell r="C338" t="str">
            <v>Elektram</v>
          </cell>
          <cell r="D338">
            <v>33</v>
          </cell>
          <cell r="E338">
            <v>8</v>
          </cell>
        </row>
        <row r="339">
          <cell r="A339" t="str">
            <v>PZ13</v>
          </cell>
          <cell r="B339" t="str">
            <v>Pancéřová trubka PZ 13,5</v>
          </cell>
          <cell r="C339" t="str">
            <v>Elektram</v>
          </cell>
          <cell r="D339">
            <v>26.5</v>
          </cell>
          <cell r="E339">
            <v>4.8</v>
          </cell>
        </row>
        <row r="340">
          <cell r="A340" t="str">
            <v>PZ16</v>
          </cell>
          <cell r="B340" t="str">
            <v>Pancéřová trubka PZ 16</v>
          </cell>
          <cell r="C340" t="str">
            <v>Elektram</v>
          </cell>
          <cell r="D340">
            <v>28</v>
          </cell>
          <cell r="E340">
            <v>5</v>
          </cell>
        </row>
        <row r="341">
          <cell r="A341" t="str">
            <v>PZ21</v>
          </cell>
          <cell r="B341" t="str">
            <v>Pancéřová trubka PZ 21</v>
          </cell>
          <cell r="C341" t="str">
            <v>Elektram</v>
          </cell>
          <cell r="D341">
            <v>37</v>
          </cell>
          <cell r="E341">
            <v>8.4499999999999993</v>
          </cell>
        </row>
        <row r="342">
          <cell r="A342" t="str">
            <v>CY6</v>
          </cell>
          <cell r="B342" t="str">
            <v>Vodič CY 6mm2 ŽZ</v>
          </cell>
          <cell r="C342" t="str">
            <v>Elektram</v>
          </cell>
          <cell r="D342">
            <v>8.9</v>
          </cell>
          <cell r="E342">
            <v>5.2</v>
          </cell>
        </row>
        <row r="343">
          <cell r="A343" t="str">
            <v>Zsv</v>
          </cell>
          <cell r="B343" t="str">
            <v>Zemnící svorky vč. CU pásků</v>
          </cell>
          <cell r="C343" t="str">
            <v>Elektram</v>
          </cell>
          <cell r="D343">
            <v>11</v>
          </cell>
          <cell r="E343">
            <v>4.5</v>
          </cell>
        </row>
        <row r="344">
          <cell r="A344" t="str">
            <v>H</v>
          </cell>
          <cell r="B344" t="str">
            <v>Upevňovací bod hmoždinkou</v>
          </cell>
          <cell r="C344" t="str">
            <v>Energie MaR</v>
          </cell>
          <cell r="D344">
            <v>4.5</v>
          </cell>
          <cell r="E344">
            <v>2.1</v>
          </cell>
        </row>
        <row r="345">
          <cell r="A345" t="str">
            <v>Jokl</v>
          </cell>
          <cell r="B345" t="str">
            <v>Profil Jokl 35x35 (perforovaný)</v>
          </cell>
          <cell r="C345" t="str">
            <v>ostatní</v>
          </cell>
          <cell r="D345">
            <v>45</v>
          </cell>
          <cell r="E345">
            <v>46</v>
          </cell>
        </row>
        <row r="346">
          <cell r="A346" t="str">
            <v>Přesun</v>
          </cell>
          <cell r="B346" t="str">
            <v>Přesun hmot</v>
          </cell>
          <cell r="C346" t="str">
            <v>ostatní</v>
          </cell>
          <cell r="E346">
            <v>120</v>
          </cell>
        </row>
        <row r="347">
          <cell r="A347" t="str">
            <v>propkrab</v>
          </cell>
          <cell r="B347" t="str">
            <v>Propojovací krabice na kotlích</v>
          </cell>
          <cell r="C347" t="str">
            <v>Energie MaR</v>
          </cell>
          <cell r="E347">
            <v>180</v>
          </cell>
        </row>
        <row r="349">
          <cell r="B349" t="str">
            <v>Formulář Slavkov</v>
          </cell>
        </row>
        <row r="350">
          <cell r="B350" t="str">
            <v>Odporový snímač teploty venkovní
NS 111.65
rozsah -30°C až 100°C
obj. č. 01 200 200</v>
          </cell>
          <cell r="C350" t="str">
            <v>SENSIT
Rožnov p. R.</v>
          </cell>
          <cell r="D350">
            <v>714</v>
          </cell>
          <cell r="E350">
            <v>19</v>
          </cell>
        </row>
        <row r="351">
          <cell r="B351" t="str">
            <v>Odporový snímač teploty do potrubí
NS 131.65 - 100
rozsah -30°C až 250°C
obj. č. 01 610 200</v>
          </cell>
          <cell r="C351" t="str">
            <v>SENSIT
Rožnov p. R.</v>
          </cell>
          <cell r="D351">
            <v>930</v>
          </cell>
          <cell r="E351">
            <v>19</v>
          </cell>
        </row>
        <row r="352">
          <cell r="B352" t="str">
            <v>Odporový snímač teploty prostorový
NS 101.30
rozsah -30°C až 100°C
obj. č. 01 100 200</v>
          </cell>
          <cell r="C352" t="str">
            <v>SENSIT
Rožnov p. R.</v>
          </cell>
          <cell r="D352">
            <v>432</v>
          </cell>
          <cell r="E352">
            <v>19</v>
          </cell>
        </row>
        <row r="353">
          <cell r="B353" t="str">
            <v>Směšovací ventil 3G25, DN25, PN 6
s el. pohonem ESBE 62P, řízený 0-10V</v>
          </cell>
          <cell r="C353" t="str">
            <v xml:space="preserve">Eko-Ekviterm </v>
          </cell>
          <cell r="D353">
            <v>4890</v>
          </cell>
          <cell r="E353">
            <v>50</v>
          </cell>
        </row>
        <row r="354">
          <cell r="B354" t="str">
            <v>Směšovací ventil 3G32, DN32 PN 6
s el. pohonem ESBE 62P, řízený 0-10V</v>
          </cell>
          <cell r="C354" t="str">
            <v xml:space="preserve">Eko-Ekviterm </v>
          </cell>
          <cell r="D354">
            <v>4950</v>
          </cell>
          <cell r="E354">
            <v>50</v>
          </cell>
        </row>
        <row r="355">
          <cell r="B355" t="str">
            <v>Směšovací ventil 3G40, DN40, PN 6
s el. pohonem ESBE 62P, řízený 0-10V</v>
          </cell>
          <cell r="C355" t="str">
            <v xml:space="preserve">Eko-Ekviterm </v>
          </cell>
          <cell r="D355">
            <v>5070</v>
          </cell>
          <cell r="E355">
            <v>50</v>
          </cell>
        </row>
        <row r="356">
          <cell r="B356" t="str">
            <v>Směšovací ventil 3G50, DN50, PN 6
s el. pohonem ESBE 62P, řízený 0-10V</v>
          </cell>
          <cell r="C356" t="str">
            <v xml:space="preserve">Eko-Ekviterm </v>
          </cell>
          <cell r="D356">
            <v>5840</v>
          </cell>
          <cell r="E356">
            <v>50</v>
          </cell>
        </row>
        <row r="357">
          <cell r="B357" t="str">
            <v>Oběhové čerpadlo top .vody
3 x 380/220 V</v>
          </cell>
          <cell r="D357">
            <v>0</v>
          </cell>
          <cell r="E357">
            <v>60</v>
          </cell>
        </row>
        <row r="358">
          <cell r="B358" t="str">
            <v>Odporový snímač teploty do potrubí
NS 131.65 - 220
rozsah -30°C až 250°C
obj. č. 01 630 200</v>
          </cell>
          <cell r="C358" t="str">
            <v>SENSIT
Rožnov p. R.</v>
          </cell>
          <cell r="D358">
            <v>978</v>
          </cell>
          <cell r="E358">
            <v>19</v>
          </cell>
        </row>
        <row r="359">
          <cell r="B359" t="str">
            <v>Příložné odporové čidlo
NS 141.65
rozsah 0°C až 130°C
obj. Č. 01 700 200</v>
          </cell>
          <cell r="C359" t="str">
            <v>SENSIT
Rožnov p. R.</v>
          </cell>
          <cell r="D359">
            <v>750</v>
          </cell>
          <cell r="E359">
            <v>19</v>
          </cell>
        </row>
        <row r="360">
          <cell r="B360" t="str">
            <v>Kulový kohout Giacomini DN 25, PN 25
s el. pohonem PPN2 20.04.07.20/230VAC
se sig. SO,SZ, bez vysílače</v>
          </cell>
          <cell r="C360" t="str">
            <v>Ekorex
Nová Paka</v>
          </cell>
          <cell r="D360">
            <v>3860</v>
          </cell>
          <cell r="E360">
            <v>50</v>
          </cell>
        </row>
        <row r="361">
          <cell r="B361" t="str">
            <v>Kulový kohout Giacomini DN 32, PN 25
s el. pohonem PPN2 35.04.07.20/230VAC
se sig. SO,SZ, bez vysílače</v>
          </cell>
          <cell r="C361" t="str">
            <v>Ekorex
Nová Paka</v>
          </cell>
          <cell r="D361">
            <v>4070</v>
          </cell>
          <cell r="E361">
            <v>50</v>
          </cell>
        </row>
        <row r="362">
          <cell r="B362" t="str">
            <v>Kulový kohout Giacomini DN 40, PN 25
s el. pohonem PPN2 65.04.07.00/230VAC
se sig. SO,SZ, bez vysílače</v>
          </cell>
          <cell r="C362" t="str">
            <v>Ekorex
Nová Paka</v>
          </cell>
          <cell r="D362">
            <v>7790</v>
          </cell>
          <cell r="E362">
            <v>50</v>
          </cell>
        </row>
        <row r="363">
          <cell r="B363" t="str">
            <v>Kulový kohout Giacomini DN 50, PN25
s el. pohonem PPN2 65.04.07.00/230VAC
se sig. SO,SZ, bez vysílače</v>
          </cell>
          <cell r="C363" t="str">
            <v>Ekorex
Nová Paka</v>
          </cell>
          <cell r="D363">
            <v>7980</v>
          </cell>
          <cell r="E363">
            <v>50</v>
          </cell>
        </row>
        <row r="364">
          <cell r="B364" t="str">
            <v>Dvoucestný elektromagnetický ventil DN 20
typ EVPE 2020.01, 220 VAC</v>
          </cell>
          <cell r="C364" t="str">
            <v>PEVEKO
Boršice u B.</v>
          </cell>
          <cell r="D364">
            <v>1200</v>
          </cell>
          <cell r="E364">
            <v>50</v>
          </cell>
        </row>
        <row r="365">
          <cell r="B365" t="str">
            <v>Dvoucestný elektromagnetický ventil DN 30 
typ EVPE 2030.01, 220 VAC</v>
          </cell>
          <cell r="C365" t="str">
            <v>PEVEKO
Boršice u B.</v>
          </cell>
          <cell r="D365">
            <v>1600</v>
          </cell>
          <cell r="E365">
            <v>50</v>
          </cell>
        </row>
        <row r="366">
          <cell r="B366" t="str">
            <v>Dvoucestný elektromagnetický ventil DN 40 
typ EVPE 2040.01, 220 VAC</v>
          </cell>
          <cell r="C366" t="str">
            <v>PEVEKO
Boršice u B.</v>
          </cell>
          <cell r="D366">
            <v>1900</v>
          </cell>
          <cell r="E366">
            <v>50</v>
          </cell>
        </row>
        <row r="367">
          <cell r="B367" t="str">
            <v>Cirkulační čerpadlo TUV
220 VAC</v>
          </cell>
          <cell r="E367">
            <v>40</v>
          </cell>
        </row>
        <row r="368">
          <cell r="B368" t="str">
            <v>Cirkulační čerpadlo TUV
3 x 380/220 VAC</v>
          </cell>
          <cell r="E368">
            <v>60</v>
          </cell>
        </row>
        <row r="369">
          <cell r="B369" t="str">
            <v>Nabíjecí čerpadlo TUV
220 VAC</v>
          </cell>
          <cell r="E369">
            <v>40</v>
          </cell>
        </row>
        <row r="370">
          <cell r="D370" t="str">
            <v>celkem</v>
          </cell>
        </row>
        <row r="372">
          <cell r="B372" t="str">
            <v>Rozvaděč RD2</v>
          </cell>
        </row>
        <row r="373">
          <cell r="B373" t="str">
            <v>Rozvaděčová skříň WS 5625 Schrack</v>
          </cell>
          <cell r="C373" t="str">
            <v>Schrack</v>
          </cell>
          <cell r="D373">
            <v>4100</v>
          </cell>
          <cell r="E373">
            <v>350</v>
          </cell>
        </row>
        <row r="374">
          <cell r="B374" t="str">
            <v>vývodka GP 9</v>
          </cell>
          <cell r="C374" t="str">
            <v>Elektram</v>
          </cell>
          <cell r="D374">
            <v>5</v>
          </cell>
        </row>
        <row r="375">
          <cell r="B375" t="str">
            <v>vývodka GP 11</v>
          </cell>
          <cell r="C375" t="str">
            <v>Elektram</v>
          </cell>
          <cell r="D375">
            <v>5.3</v>
          </cell>
        </row>
        <row r="376">
          <cell r="B376" t="str">
            <v>vývodka GP 13.5</v>
          </cell>
          <cell r="C376" t="str">
            <v>Elektram</v>
          </cell>
          <cell r="D376">
            <v>5.6</v>
          </cell>
        </row>
        <row r="377">
          <cell r="B377" t="str">
            <v>Indikační svítidlo HDS-95 G/R</v>
          </cell>
          <cell r="C377" t="str">
            <v>Eleco</v>
          </cell>
          <cell r="D377">
            <v>119</v>
          </cell>
        </row>
        <row r="378">
          <cell r="B378" t="str">
            <v>Stiskací hlavice černá T10A</v>
          </cell>
          <cell r="C378" t="str">
            <v>Groupe-Schneider</v>
          </cell>
          <cell r="D378">
            <v>54</v>
          </cell>
        </row>
        <row r="379">
          <cell r="B379" t="str">
            <v>Ovládací hlavice trojpolohová T10 B ČE</v>
          </cell>
          <cell r="C379" t="str">
            <v>Groupe-Schneider</v>
          </cell>
          <cell r="D379">
            <v>69</v>
          </cell>
        </row>
        <row r="380">
          <cell r="B380" t="str">
            <v xml:space="preserve">Ovládací hlavice dvojpolohová T10 G ČE </v>
          </cell>
          <cell r="C380" t="str">
            <v>Groupe-Schneider</v>
          </cell>
          <cell r="D380">
            <v>67</v>
          </cell>
        </row>
        <row r="381">
          <cell r="B381" t="str">
            <v>Přepínací jednotka T10 Z 111 Z</v>
          </cell>
          <cell r="C381" t="str">
            <v>Groupe-Schneider</v>
          </cell>
          <cell r="D381">
            <v>51</v>
          </cell>
        </row>
        <row r="382">
          <cell r="B382" t="str">
            <v>Spínací jednotka T10 Z 011 Y</v>
          </cell>
          <cell r="C382" t="str">
            <v>Groupe-Schneider</v>
          </cell>
          <cell r="D382">
            <v>43</v>
          </cell>
        </row>
        <row r="383">
          <cell r="B383" t="str">
            <v>Spojovací díl T10 SD 3</v>
          </cell>
          <cell r="C383" t="str">
            <v>Groupe-Schneider</v>
          </cell>
          <cell r="D383">
            <v>5.5</v>
          </cell>
        </row>
        <row r="384">
          <cell r="B384" t="str">
            <v>Hlavní vypínač 3f/16A</v>
          </cell>
          <cell r="C384" t="str">
            <v>Končar</v>
          </cell>
          <cell r="D384">
            <v>343</v>
          </cell>
        </row>
        <row r="385">
          <cell r="B385" t="str">
            <v>Jednopólový jistič LSN 0,4A/K</v>
          </cell>
          <cell r="C385" t="str">
            <v>OEZ Letohrad</v>
          </cell>
          <cell r="D385">
            <v>200</v>
          </cell>
        </row>
        <row r="386">
          <cell r="B386" t="str">
            <v>Jednopólový jistič Schrack 4A/C</v>
          </cell>
          <cell r="C386" t="str">
            <v>Schrack</v>
          </cell>
          <cell r="D386">
            <v>159</v>
          </cell>
        </row>
        <row r="387">
          <cell r="B387" t="str">
            <v>Jednopólový jistič Schrack 6A/C</v>
          </cell>
          <cell r="C387" t="str">
            <v>Schrack</v>
          </cell>
          <cell r="D387">
            <v>124</v>
          </cell>
        </row>
        <row r="388">
          <cell r="B388" t="str">
            <v>Třípólový jistič Schrack 2A/C</v>
          </cell>
          <cell r="C388" t="str">
            <v>Schrack</v>
          </cell>
          <cell r="D388">
            <v>398</v>
          </cell>
        </row>
        <row r="389">
          <cell r="B389" t="str">
            <v>Třípólový jistič Schrack 2A/C</v>
          </cell>
          <cell r="C389" t="str">
            <v>Schrack</v>
          </cell>
          <cell r="D389">
            <v>398</v>
          </cell>
        </row>
        <row r="390">
          <cell r="B390" t="str">
            <v>Pomocný spínač 1Z+1R</v>
          </cell>
          <cell r="C390" t="str">
            <v>Schrack</v>
          </cell>
          <cell r="D390">
            <v>150</v>
          </cell>
        </row>
        <row r="391">
          <cell r="B391" t="str">
            <v>Stykač 3.f. 24VAC/LC1/LLC2-K06</v>
          </cell>
          <cell r="C391" t="str">
            <v>Groupe-Schneider</v>
          </cell>
          <cell r="D391">
            <v>210</v>
          </cell>
        </row>
        <row r="392">
          <cell r="B392" t="str">
            <v>Relé 2.párové RT II/2 464 524 Schrack</v>
          </cell>
          <cell r="C392" t="str">
            <v>Schrack</v>
          </cell>
          <cell r="D392">
            <v>145</v>
          </cell>
        </row>
        <row r="393">
          <cell r="B393" t="str">
            <v>Patice 2.párové RP 78 625 Schrack</v>
          </cell>
          <cell r="C393" t="str">
            <v>Schrack</v>
          </cell>
          <cell r="D393">
            <v>120</v>
          </cell>
        </row>
        <row r="394">
          <cell r="B394" t="str">
            <v>Limitér analogových signálů LT1-1a</v>
          </cell>
          <cell r="C394" t="str">
            <v>DA Ostrava</v>
          </cell>
          <cell r="D394">
            <v>1675</v>
          </cell>
        </row>
        <row r="395">
          <cell r="B395" t="str">
            <v>Zdroj bezpečného napětí 230VAC/24VAC 75W</v>
          </cell>
          <cell r="C395" t="str">
            <v>Comel</v>
          </cell>
          <cell r="D395">
            <v>341</v>
          </cell>
        </row>
        <row r="396">
          <cell r="B396" t="str">
            <v>Světelná zásuvka 230VAC/10A na DIN lištu</v>
          </cell>
          <cell r="C396" t="str">
            <v>Comel</v>
          </cell>
          <cell r="D396">
            <v>125</v>
          </cell>
        </row>
        <row r="397">
          <cell r="B397" t="str">
            <v>Přepěťová ochrana na datové vedení DTR1/12</v>
          </cell>
          <cell r="C397" t="str">
            <v>HAKEL</v>
          </cell>
          <cell r="D397">
            <v>1200</v>
          </cell>
        </row>
        <row r="398">
          <cell r="B398" t="str">
            <v>Přepěťová ochrana s vf. Filtrem PI-K4</v>
          </cell>
          <cell r="C398" t="str">
            <v>HAKEL</v>
          </cell>
          <cell r="D398">
            <v>2500</v>
          </cell>
        </row>
        <row r="399">
          <cell r="B399" t="str">
            <v>Svorka řadová - šedá M2,5</v>
          </cell>
          <cell r="C399" t="str">
            <v>Entrelec</v>
          </cell>
          <cell r="D399">
            <v>12</v>
          </cell>
        </row>
        <row r="400">
          <cell r="B400" t="str">
            <v>Svorka řadová - světle modrá M2,5</v>
          </cell>
          <cell r="C400" t="str">
            <v>Entrelec</v>
          </cell>
          <cell r="D400">
            <v>13</v>
          </cell>
        </row>
        <row r="401">
          <cell r="B401" t="str">
            <v>Svorka řadová - žlutozelená M2,5</v>
          </cell>
          <cell r="C401" t="str">
            <v>Entrelec</v>
          </cell>
          <cell r="D401">
            <v>44</v>
          </cell>
        </row>
        <row r="402">
          <cell r="B402" t="str">
            <v>Svorka rozjišťovací M4/8SF</v>
          </cell>
          <cell r="C402" t="str">
            <v>Entrelec</v>
          </cell>
          <cell r="D402">
            <v>49</v>
          </cell>
        </row>
        <row r="403">
          <cell r="B403" t="str">
            <v>Štítky rozvaděče</v>
          </cell>
          <cell r="C403" t="str">
            <v>ostatní</v>
          </cell>
          <cell r="D403">
            <v>15</v>
          </cell>
        </row>
        <row r="404">
          <cell r="B404" t="str">
            <v>Vodiče rozvaděče</v>
          </cell>
          <cell r="C404" t="str">
            <v>ostatní</v>
          </cell>
          <cell r="D404">
            <v>8</v>
          </cell>
        </row>
        <row r="405">
          <cell r="B405" t="str">
            <v>Ostatní materiál</v>
          </cell>
          <cell r="C405" t="str">
            <v>ostatní</v>
          </cell>
          <cell r="D405">
            <v>400</v>
          </cell>
        </row>
        <row r="406">
          <cell r="B406" t="str">
            <v>Montáž rozvaděče</v>
          </cell>
          <cell r="D406">
            <v>120</v>
          </cell>
        </row>
        <row r="407">
          <cell r="D407" t="str">
            <v>celkem</v>
          </cell>
        </row>
        <row r="409">
          <cell r="B409" t="str">
            <v>Řídící systém</v>
          </cell>
        </row>
        <row r="410">
          <cell r="B410" t="str">
            <v>Regulátor DX 9100 - 8154</v>
          </cell>
          <cell r="C410" t="str">
            <v>Johnson 
Controls</v>
          </cell>
          <cell r="D410">
            <v>35549</v>
          </cell>
        </row>
        <row r="411">
          <cell r="D411" t="str">
            <v>celkem</v>
          </cell>
        </row>
        <row r="413">
          <cell r="B413" t="str">
            <v>Spojovací části</v>
          </cell>
        </row>
        <row r="414">
          <cell r="B414" t="str">
            <v>JQTQ 2x0,8</v>
          </cell>
          <cell r="C414" t="str">
            <v>Elektram/kab</v>
          </cell>
          <cell r="D414">
            <v>10.7</v>
          </cell>
          <cell r="E414">
            <v>2.5</v>
          </cell>
        </row>
        <row r="415">
          <cell r="B415" t="str">
            <v>JQTQ 4x0,8</v>
          </cell>
          <cell r="C415" t="str">
            <v>Elektram/kab</v>
          </cell>
          <cell r="D415">
            <v>15.7</v>
          </cell>
          <cell r="E415">
            <v>2.5</v>
          </cell>
        </row>
        <row r="416">
          <cell r="B416" t="str">
            <v>JYTY 4x1</v>
          </cell>
          <cell r="C416" t="str">
            <v>Elektram/kab</v>
          </cell>
          <cell r="D416">
            <v>16.100000000000001</v>
          </cell>
          <cell r="E416">
            <v>2.5</v>
          </cell>
        </row>
        <row r="417">
          <cell r="B417" t="str">
            <v>CYSY 2x1A</v>
          </cell>
          <cell r="C417" t="str">
            <v>Elektram/kab</v>
          </cell>
          <cell r="D417">
            <v>6.5</v>
          </cell>
          <cell r="E417">
            <v>2.5</v>
          </cell>
        </row>
        <row r="418">
          <cell r="B418" t="str">
            <v>CYSY 3x1C</v>
          </cell>
          <cell r="C418" t="str">
            <v>Elektram/kab</v>
          </cell>
          <cell r="D418">
            <v>8.1999999999999993</v>
          </cell>
          <cell r="E418">
            <v>2.5</v>
          </cell>
        </row>
        <row r="419">
          <cell r="B419" t="str">
            <v>CYSY 4x1B</v>
          </cell>
          <cell r="C419" t="str">
            <v>Elektram/kab</v>
          </cell>
          <cell r="D419">
            <v>10.199999999999999</v>
          </cell>
          <cell r="E419">
            <v>2.5</v>
          </cell>
        </row>
        <row r="420">
          <cell r="B420" t="str">
            <v>CYSY 5x1C</v>
          </cell>
          <cell r="C420" t="str">
            <v>Elektram/kab</v>
          </cell>
          <cell r="D420">
            <v>13</v>
          </cell>
          <cell r="E420">
            <v>2.5</v>
          </cell>
        </row>
        <row r="421">
          <cell r="B421" t="str">
            <v>CYKY 4x1B</v>
          </cell>
          <cell r="C421" t="str">
            <v>Elektram/kab</v>
          </cell>
          <cell r="D421">
            <v>10.6</v>
          </cell>
          <cell r="E421">
            <v>2.5</v>
          </cell>
        </row>
        <row r="422">
          <cell r="B422" t="str">
            <v>CYKY 5x2,5C</v>
          </cell>
          <cell r="C422" t="str">
            <v>Elektram/kab</v>
          </cell>
          <cell r="D422">
            <v>20</v>
          </cell>
          <cell r="E422">
            <v>2.5</v>
          </cell>
        </row>
        <row r="423">
          <cell r="B423" t="str">
            <v>SYKFY 5x2x0,5</v>
          </cell>
          <cell r="C423" t="str">
            <v>Elektram/kab</v>
          </cell>
          <cell r="D423">
            <v>8.3000000000000007</v>
          </cell>
          <cell r="E423">
            <v>2.5</v>
          </cell>
        </row>
        <row r="424">
          <cell r="B424" t="str">
            <v>Ukončení kabelu do 4x4mm2</v>
          </cell>
          <cell r="D424">
            <v>0</v>
          </cell>
          <cell r="E424">
            <v>13.2</v>
          </cell>
        </row>
        <row r="425">
          <cell r="B425" t="str">
            <v>Ukončení kabelu do 5x4mm2</v>
          </cell>
          <cell r="D425">
            <v>0</v>
          </cell>
          <cell r="E425">
            <v>19.8</v>
          </cell>
        </row>
        <row r="426">
          <cell r="B426" t="str">
            <v>Ukončení stíněného kabelu do 4x1mm2</v>
          </cell>
          <cell r="D426">
            <v>0</v>
          </cell>
          <cell r="E426">
            <v>32</v>
          </cell>
        </row>
        <row r="427">
          <cell r="B427" t="str">
            <v>Kabelový žlab 62x50 vč. víka</v>
          </cell>
          <cell r="C427" t="str">
            <v>Elektram</v>
          </cell>
          <cell r="D427">
            <v>105</v>
          </cell>
          <cell r="E427">
            <v>46.6</v>
          </cell>
        </row>
        <row r="428">
          <cell r="B428" t="str">
            <v>Koleno kabelového žlabu 62x50 vč. víka</v>
          </cell>
          <cell r="C428" t="str">
            <v>Elektram</v>
          </cell>
          <cell r="D428">
            <v>137</v>
          </cell>
          <cell r="E428">
            <v>30.5</v>
          </cell>
        </row>
        <row r="429">
          <cell r="B429" t="str">
            <v>T kus kab. žlabu 62x50 vč. víka</v>
          </cell>
          <cell r="C429" t="str">
            <v>Elektram</v>
          </cell>
          <cell r="D429">
            <v>145.9</v>
          </cell>
          <cell r="E429">
            <v>30.5</v>
          </cell>
        </row>
        <row r="430">
          <cell r="B430" t="str">
            <v>Nosník kabelového žlabu 62</v>
          </cell>
          <cell r="C430" t="str">
            <v>Elektram</v>
          </cell>
          <cell r="D430">
            <v>15.6</v>
          </cell>
          <cell r="E430">
            <v>0</v>
          </cell>
        </row>
        <row r="431">
          <cell r="B431" t="str">
            <v>Spojka kabelového žlabu 62</v>
          </cell>
          <cell r="C431" t="str">
            <v>Elektram</v>
          </cell>
          <cell r="D431">
            <v>2.4</v>
          </cell>
          <cell r="E431">
            <v>0</v>
          </cell>
        </row>
        <row r="432">
          <cell r="B432" t="str">
            <v>Lišta PVC 16x16 vč. víka</v>
          </cell>
          <cell r="C432" t="str">
            <v>Elektram</v>
          </cell>
          <cell r="D432">
            <v>11</v>
          </cell>
          <cell r="E432">
            <v>6</v>
          </cell>
        </row>
        <row r="433">
          <cell r="B433" t="str">
            <v>Lišta PVC 40x20 vč. víka</v>
          </cell>
          <cell r="C433" t="str">
            <v>Elektram</v>
          </cell>
          <cell r="D433">
            <v>20</v>
          </cell>
          <cell r="E433">
            <v>7</v>
          </cell>
        </row>
        <row r="434">
          <cell r="B434" t="str">
            <v>Lišta PVC 40x40 vč. víka</v>
          </cell>
          <cell r="C434" t="str">
            <v>Elektram</v>
          </cell>
          <cell r="D434">
            <v>33</v>
          </cell>
          <cell r="E434">
            <v>8</v>
          </cell>
        </row>
        <row r="435">
          <cell r="B435" t="str">
            <v>Pancéřová trubka PZ 13,5</v>
          </cell>
          <cell r="C435" t="str">
            <v>Elektram</v>
          </cell>
          <cell r="D435">
            <v>26.5</v>
          </cell>
          <cell r="E435">
            <v>4.8</v>
          </cell>
        </row>
        <row r="436">
          <cell r="B436" t="str">
            <v>Pancéřová trubka PZ 16</v>
          </cell>
          <cell r="C436" t="str">
            <v>Elektram</v>
          </cell>
          <cell r="D436">
            <v>28</v>
          </cell>
          <cell r="E436">
            <v>5</v>
          </cell>
        </row>
        <row r="437">
          <cell r="B437" t="str">
            <v>Pancéřová trubka PZ 21</v>
          </cell>
          <cell r="C437" t="str">
            <v>Elektram</v>
          </cell>
          <cell r="D437">
            <v>37</v>
          </cell>
          <cell r="E437">
            <v>8.4499999999999993</v>
          </cell>
        </row>
        <row r="438">
          <cell r="B438" t="str">
            <v>Vodič CY 6mm2 ŽZ</v>
          </cell>
          <cell r="C438" t="str">
            <v>Elektram</v>
          </cell>
          <cell r="D438">
            <v>8.9</v>
          </cell>
          <cell r="E438">
            <v>5.2</v>
          </cell>
        </row>
        <row r="439">
          <cell r="B439" t="str">
            <v>Zemnící svorky vč. CU pásků</v>
          </cell>
          <cell r="C439" t="str">
            <v>Elektram</v>
          </cell>
          <cell r="D439">
            <v>11</v>
          </cell>
          <cell r="E439">
            <v>4.5</v>
          </cell>
        </row>
        <row r="440">
          <cell r="B440" t="str">
            <v>Upevňovací bod hmoždinkou</v>
          </cell>
          <cell r="D440">
            <v>4.5</v>
          </cell>
          <cell r="E440">
            <v>2.1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  <sheetName val="Parametr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44">
          <cell r="C44" t="str">
            <v>EGT347F101</v>
          </cell>
        </row>
        <row r="45">
          <cell r="C45" t="str">
            <v>0368839000</v>
          </cell>
        </row>
        <row r="46">
          <cell r="C46" t="str">
            <v>EGT311F101</v>
          </cell>
        </row>
        <row r="47">
          <cell r="C47" t="str">
            <v>TFL201F601</v>
          </cell>
        </row>
        <row r="48">
          <cell r="C48" t="str">
            <v>KS300 /1C2F001</v>
          </cell>
        </row>
        <row r="49">
          <cell r="C49" t="str">
            <v>KS600C2F001</v>
          </cell>
        </row>
        <row r="50">
          <cell r="C50" t="str">
            <v>HSC120F001</v>
          </cell>
        </row>
        <row r="51">
          <cell r="C51" t="str">
            <v>0362225001</v>
          </cell>
        </row>
        <row r="52">
          <cell r="C52" t="str">
            <v>BXN015F210</v>
          </cell>
        </row>
        <row r="53">
          <cell r="C53" t="str">
            <v>AVM114SF132</v>
          </cell>
        </row>
        <row r="54">
          <cell r="C54" t="str">
            <v>0370560016</v>
          </cell>
        </row>
        <row r="55">
          <cell r="C55" t="str">
            <v>ASF122F120</v>
          </cell>
        </row>
        <row r="57">
          <cell r="C57" t="str">
            <v>EGT347F101</v>
          </cell>
        </row>
        <row r="58">
          <cell r="C58" t="str">
            <v>0368839000</v>
          </cell>
        </row>
        <row r="59">
          <cell r="C59" t="str">
            <v>EGT311F101</v>
          </cell>
        </row>
        <row r="60">
          <cell r="C60" t="str">
            <v>TFL201F601</v>
          </cell>
        </row>
        <row r="61">
          <cell r="C61" t="str">
            <v>KS300 /1C2F001</v>
          </cell>
        </row>
        <row r="62">
          <cell r="C62" t="str">
            <v>KS600C2F001</v>
          </cell>
        </row>
        <row r="63">
          <cell r="C63" t="str">
            <v>BXN020F200</v>
          </cell>
        </row>
        <row r="64">
          <cell r="C64" t="str">
            <v>AVM114SF132</v>
          </cell>
        </row>
        <row r="65">
          <cell r="C65" t="str">
            <v>0370560016</v>
          </cell>
        </row>
        <row r="66">
          <cell r="C66" t="str">
            <v>ASF122F120</v>
          </cell>
        </row>
        <row r="69">
          <cell r="C69" t="str">
            <v>EGT301F101</v>
          </cell>
        </row>
        <row r="70">
          <cell r="C70" t="str">
            <v>0370560011</v>
          </cell>
        </row>
        <row r="72">
          <cell r="C72" t="str">
            <v>EGT301F101</v>
          </cell>
        </row>
        <row r="73">
          <cell r="C73" t="str">
            <v>0370560011</v>
          </cell>
        </row>
        <row r="75">
          <cell r="C75" t="str">
            <v>ASM114SF132</v>
          </cell>
        </row>
        <row r="78">
          <cell r="C78" t="str">
            <v>ASM114SF132</v>
          </cell>
        </row>
        <row r="80">
          <cell r="C80" t="str">
            <v>EGT301F101</v>
          </cell>
        </row>
        <row r="81">
          <cell r="C81" t="str">
            <v>0370560011</v>
          </cell>
        </row>
        <row r="85">
          <cell r="C85" t="str">
            <v>EGT346F101</v>
          </cell>
        </row>
        <row r="86">
          <cell r="C86" t="str">
            <v>0226807120</v>
          </cell>
        </row>
        <row r="87">
          <cell r="C87" t="str">
            <v>0368840000</v>
          </cell>
        </row>
        <row r="88">
          <cell r="C88" t="str">
            <v>TSO670F001</v>
          </cell>
        </row>
        <row r="89">
          <cell r="C89" t="str">
            <v>KS600C2F001</v>
          </cell>
        </row>
        <row r="90">
          <cell r="C90" t="str">
            <v>SE 22/F</v>
          </cell>
        </row>
        <row r="91">
          <cell r="C91" t="str">
            <v>T6</v>
          </cell>
        </row>
        <row r="93">
          <cell r="C93" t="str">
            <v>EGT301F101</v>
          </cell>
        </row>
        <row r="94">
          <cell r="C94" t="str">
            <v>0370560011</v>
          </cell>
        </row>
        <row r="95">
          <cell r="C95" t="str">
            <v>EGT311F101</v>
          </cell>
        </row>
        <row r="96">
          <cell r="C96" t="str">
            <v>EGT346F101</v>
          </cell>
        </row>
        <row r="97">
          <cell r="C97" t="str">
            <v>0226807120</v>
          </cell>
        </row>
        <row r="98">
          <cell r="C98" t="str">
            <v>0368840000</v>
          </cell>
        </row>
        <row r="99">
          <cell r="C99" t="str">
            <v>RAK82.4/3728M</v>
          </cell>
        </row>
        <row r="100">
          <cell r="C100" t="str">
            <v>0226807120</v>
          </cell>
        </row>
        <row r="101">
          <cell r="C101" t="str">
            <v>0364142000</v>
          </cell>
        </row>
        <row r="102">
          <cell r="C102" t="str">
            <v>RAK82.4/3728M</v>
          </cell>
        </row>
        <row r="103">
          <cell r="C103" t="str">
            <v>RHV01+SZ1</v>
          </cell>
        </row>
        <row r="104">
          <cell r="C104" t="str">
            <v>T6</v>
          </cell>
        </row>
        <row r="105">
          <cell r="C105" t="str">
            <v>BXN025F200</v>
          </cell>
        </row>
        <row r="106">
          <cell r="C106" t="str">
            <v>AVM114SF132</v>
          </cell>
        </row>
        <row r="107">
          <cell r="C107" t="str">
            <v>0370560016</v>
          </cell>
        </row>
        <row r="108">
          <cell r="C108" t="str">
            <v>BXN020F200</v>
          </cell>
        </row>
        <row r="109">
          <cell r="C109" t="str">
            <v>AVM114SF132</v>
          </cell>
        </row>
        <row r="110">
          <cell r="C110" t="str">
            <v>0370560016</v>
          </cell>
        </row>
        <row r="111">
          <cell r="C111" t="str">
            <v>BXN032F200</v>
          </cell>
        </row>
        <row r="112">
          <cell r="C112" t="str">
            <v>AVM114SF132</v>
          </cell>
        </row>
        <row r="113">
          <cell r="C113" t="str">
            <v>0370560016</v>
          </cell>
        </row>
        <row r="115">
          <cell r="C115" t="str">
            <v>EGT346F101</v>
          </cell>
        </row>
        <row r="116">
          <cell r="C116" t="str">
            <v>0226807120</v>
          </cell>
        </row>
        <row r="117">
          <cell r="C117" t="str">
            <v>0368840000</v>
          </cell>
        </row>
        <row r="118">
          <cell r="C118" t="str">
            <v>TSO670F001</v>
          </cell>
        </row>
        <row r="119">
          <cell r="C119" t="str">
            <v>KS600C2F001</v>
          </cell>
        </row>
        <row r="120">
          <cell r="C120" t="str">
            <v>GTE CO</v>
          </cell>
        </row>
        <row r="121">
          <cell r="C121" t="str">
            <v>SE 22/F</v>
          </cell>
        </row>
        <row r="123">
          <cell r="C123" t="str">
            <v>EGT301F101</v>
          </cell>
        </row>
        <row r="124">
          <cell r="C124" t="str">
            <v>0370560011</v>
          </cell>
        </row>
        <row r="125">
          <cell r="C125" t="str">
            <v>EGT311F101</v>
          </cell>
        </row>
        <row r="126">
          <cell r="C126" t="str">
            <v>EGT346F101</v>
          </cell>
        </row>
        <row r="127">
          <cell r="C127" t="str">
            <v>0226807120</v>
          </cell>
        </row>
        <row r="128">
          <cell r="C128" t="str">
            <v>0368840000</v>
          </cell>
        </row>
        <row r="129">
          <cell r="C129" t="str">
            <v>RAK82.4/3728M</v>
          </cell>
        </row>
        <row r="130">
          <cell r="C130" t="str">
            <v>0226807120</v>
          </cell>
        </row>
        <row r="131">
          <cell r="C131" t="str">
            <v>0364142000</v>
          </cell>
        </row>
        <row r="132">
          <cell r="C132" t="str">
            <v>RAK82.4/3728M</v>
          </cell>
        </row>
        <row r="133">
          <cell r="C133" t="str">
            <v>RHV01+SZ1</v>
          </cell>
        </row>
        <row r="134">
          <cell r="C134" t="str">
            <v>T6</v>
          </cell>
        </row>
        <row r="135">
          <cell r="C135" t="str">
            <v>BXN015F210</v>
          </cell>
        </row>
        <row r="136">
          <cell r="C136" t="str">
            <v>AVM114SF132</v>
          </cell>
        </row>
        <row r="137">
          <cell r="C137" t="str">
            <v>0370560016</v>
          </cell>
        </row>
        <row r="138">
          <cell r="C138" t="str">
            <v>BXN032F200</v>
          </cell>
        </row>
        <row r="139">
          <cell r="C139" t="str">
            <v>AVM114SF132</v>
          </cell>
        </row>
        <row r="140">
          <cell r="C140" t="str">
            <v>0370560016</v>
          </cell>
        </row>
        <row r="141">
          <cell r="C141" t="str">
            <v>BXN015F200</v>
          </cell>
        </row>
        <row r="142">
          <cell r="C142" t="str">
            <v>AVM114SF132</v>
          </cell>
        </row>
        <row r="143">
          <cell r="C143" t="str">
            <v>0370560016</v>
          </cell>
        </row>
        <row r="151">
          <cell r="C151" t="str">
            <v>EYR203F001</v>
          </cell>
        </row>
        <row r="152">
          <cell r="C152" t="str">
            <v>0374413001</v>
          </cell>
        </row>
        <row r="153">
          <cell r="C153" t="str">
            <v>EYL220F001</v>
          </cell>
        </row>
        <row r="154">
          <cell r="C154" t="str">
            <v>EYR203F001</v>
          </cell>
        </row>
        <row r="155">
          <cell r="C155" t="str">
            <v>0374413001</v>
          </cell>
        </row>
        <row r="156">
          <cell r="C156" t="str">
            <v>EYR203F001</v>
          </cell>
        </row>
        <row r="157">
          <cell r="C157" t="str">
            <v>0374413001</v>
          </cell>
        </row>
        <row r="158">
          <cell r="C158" t="str">
            <v>EYR203F001</v>
          </cell>
        </row>
        <row r="159">
          <cell r="C159" t="str">
            <v>0374413001</v>
          </cell>
        </row>
        <row r="160">
          <cell r="C160" t="str">
            <v>EYT240F001</v>
          </cell>
        </row>
        <row r="161">
          <cell r="C161" t="str">
            <v>0367842002</v>
          </cell>
        </row>
      </sheetData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Úprava faktury"/>
      <sheetName val="Faktura"/>
      <sheetName val="Makra"/>
      <sheetName val="ATW"/>
      <sheetName val="Zámek"/>
      <sheetName val="TemplateInformation"/>
    </sheetNames>
    <sheetDataSet>
      <sheetData sheetId="0" refreshError="1"/>
      <sheetData sheetId="1" refreshError="1">
        <row r="21">
          <cell r="E21">
            <v>0.05</v>
          </cell>
        </row>
        <row r="22">
          <cell r="E22">
            <v>0.22</v>
          </cell>
        </row>
        <row r="23">
          <cell r="D23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l_DT2"/>
      <sheetName val="schel_DT1"/>
      <sheetName val="schel_rozp"/>
      <sheetName val="SchEl_rozp_z"/>
      <sheetName val="OP VZP_rozp"/>
      <sheetName val="DATA"/>
      <sheetName val="dodav"/>
      <sheetName val="schel_montáž"/>
      <sheetName val="ŽLABY"/>
      <sheetName val="cesana_nab_z"/>
      <sheetName val="Module1"/>
      <sheetName val="ČD Choceň rozp_z"/>
      <sheetName val="SchEl_Lanskrounrozp_z"/>
      <sheetName val="Cesana_montáž (2)"/>
      <sheetName val="odemčený"/>
      <sheetName val="cesana_nab"/>
      <sheetName val="ZS, VR"/>
      <sheetName val="Budova"/>
      <sheetName val="Venky"/>
      <sheetName val="SO 01 - 06 ELEKTROINSTALAC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B1" t="str">
            <v xml:space="preserve"> Vězeňská služba ČR, Věznice  Horní Slavkov</v>
          </cell>
        </row>
        <row r="2">
          <cell r="B2" t="str">
            <v>Systém reg. a řízení před. stanic s napoj. na dispečink</v>
          </cell>
        </row>
        <row r="4">
          <cell r="B4" t="str">
            <v>DODAVATEL</v>
          </cell>
          <cell r="C4" t="str">
            <v>RABAT</v>
          </cell>
          <cell r="D4" t="str">
            <v>MARŽE</v>
          </cell>
        </row>
        <row r="6">
          <cell r="B6" t="str">
            <v>Komextherm</v>
          </cell>
          <cell r="C6">
            <v>0</v>
          </cell>
          <cell r="D6">
            <v>0.12</v>
          </cell>
        </row>
        <row r="7">
          <cell r="B7" t="str">
            <v>Merlin&amp;G</v>
          </cell>
          <cell r="C7">
            <v>0</v>
          </cell>
          <cell r="D7">
            <v>0.05</v>
          </cell>
        </row>
        <row r="8">
          <cell r="B8" t="str">
            <v>mm</v>
          </cell>
          <cell r="C8">
            <v>0</v>
          </cell>
          <cell r="D8">
            <v>0.08</v>
          </cell>
        </row>
        <row r="9">
          <cell r="B9" t="str">
            <v>stáv.</v>
          </cell>
          <cell r="C9">
            <v>0</v>
          </cell>
          <cell r="D9">
            <v>0</v>
          </cell>
        </row>
        <row r="10">
          <cell r="B10" t="str">
            <v>stroj.dod.</v>
          </cell>
          <cell r="C10">
            <v>0</v>
          </cell>
          <cell r="D10">
            <v>0</v>
          </cell>
        </row>
        <row r="11">
          <cell r="B11" t="str">
            <v>E</v>
          </cell>
          <cell r="C11">
            <v>0</v>
          </cell>
          <cell r="D11">
            <v>0</v>
          </cell>
        </row>
        <row r="12">
          <cell r="B12" t="str">
            <v>JC</v>
          </cell>
          <cell r="C12">
            <v>0.3</v>
          </cell>
          <cell r="D12">
            <v>0.1</v>
          </cell>
        </row>
        <row r="13">
          <cell r="B13" t="str">
            <v>ZPA Nová Paka</v>
          </cell>
          <cell r="C13">
            <v>0.15</v>
          </cell>
          <cell r="D13">
            <v>0.15</v>
          </cell>
        </row>
        <row r="14">
          <cell r="B14" t="str">
            <v>BD Sensors</v>
          </cell>
          <cell r="C14">
            <v>0.1</v>
          </cell>
          <cell r="D14">
            <v>0.15</v>
          </cell>
        </row>
        <row r="15">
          <cell r="B15" t="str">
            <v>CLAUHAN
Brno</v>
          </cell>
          <cell r="C15">
            <v>0</v>
          </cell>
          <cell r="D15">
            <v>0.3</v>
          </cell>
        </row>
        <row r="16">
          <cell r="B16" t="str">
            <v>Comel</v>
          </cell>
          <cell r="C16">
            <v>0</v>
          </cell>
          <cell r="D16">
            <v>0.15</v>
          </cell>
        </row>
        <row r="17">
          <cell r="B17" t="str">
            <v>DA Ostrava</v>
          </cell>
          <cell r="C17">
            <v>0</v>
          </cell>
          <cell r="D17">
            <v>0.15</v>
          </cell>
        </row>
        <row r="18">
          <cell r="B18" t="str">
            <v>dodávka 
investora</v>
          </cell>
          <cell r="C18">
            <v>0</v>
          </cell>
          <cell r="D18">
            <v>0</v>
          </cell>
        </row>
        <row r="19">
          <cell r="B19" t="str">
            <v xml:space="preserve">Eko-Ekviterm </v>
          </cell>
          <cell r="C19">
            <v>0.1</v>
          </cell>
          <cell r="D19">
            <v>0.15</v>
          </cell>
        </row>
        <row r="20">
          <cell r="B20" t="str">
            <v>Ekorex+
Nová Paka</v>
          </cell>
          <cell r="C20">
            <v>0.17</v>
          </cell>
          <cell r="D20">
            <v>0.21</v>
          </cell>
        </row>
        <row r="21">
          <cell r="B21" t="str">
            <v>Eleco</v>
          </cell>
          <cell r="C21">
            <v>0</v>
          </cell>
          <cell r="D21">
            <v>0.17</v>
          </cell>
        </row>
        <row r="22">
          <cell r="B22" t="str">
            <v>Elektram</v>
          </cell>
          <cell r="C22">
            <v>0</v>
          </cell>
          <cell r="D22">
            <v>0.15</v>
          </cell>
        </row>
        <row r="23">
          <cell r="B23" t="str">
            <v>Elektram/kab</v>
          </cell>
          <cell r="C23">
            <v>0</v>
          </cell>
          <cell r="D23">
            <v>0.08</v>
          </cell>
        </row>
        <row r="24">
          <cell r="B24" t="str">
            <v>Elektropřístroj
Písek</v>
          </cell>
          <cell r="C24">
            <v>0</v>
          </cell>
          <cell r="D24">
            <v>0.15</v>
          </cell>
        </row>
        <row r="25">
          <cell r="B25" t="str">
            <v>EP Písek</v>
          </cell>
          <cell r="C25">
            <v>0</v>
          </cell>
          <cell r="D25">
            <v>0.15</v>
          </cell>
        </row>
        <row r="26">
          <cell r="B26" t="str">
            <v>ENERGIE MaR</v>
          </cell>
          <cell r="C26">
            <v>0</v>
          </cell>
          <cell r="D26">
            <v>0.05</v>
          </cell>
        </row>
        <row r="27">
          <cell r="B27" t="str">
            <v>Entrelec</v>
          </cell>
          <cell r="C27">
            <v>0</v>
          </cell>
          <cell r="D27">
            <v>0.15</v>
          </cell>
        </row>
        <row r="28">
          <cell r="B28" t="str">
            <v>EO Pardubice</v>
          </cell>
          <cell r="C28">
            <v>0</v>
          </cell>
          <cell r="D28">
            <v>0.15</v>
          </cell>
        </row>
        <row r="29">
          <cell r="B29" t="str">
            <v>ERAB</v>
          </cell>
          <cell r="C29">
            <v>0</v>
          </cell>
          <cell r="D29">
            <v>0.15</v>
          </cell>
        </row>
        <row r="30">
          <cell r="B30" t="str">
            <v>F&amp;G</v>
          </cell>
          <cell r="C30">
            <v>0</v>
          </cell>
          <cell r="D30">
            <v>0.15</v>
          </cell>
        </row>
        <row r="31">
          <cell r="B31" t="str">
            <v>Groupe-
Schneider</v>
          </cell>
          <cell r="C31">
            <v>0</v>
          </cell>
          <cell r="D31">
            <v>0.15</v>
          </cell>
        </row>
        <row r="32">
          <cell r="B32" t="str">
            <v>HAKEL</v>
          </cell>
          <cell r="C32">
            <v>0</v>
          </cell>
          <cell r="D32">
            <v>0.25</v>
          </cell>
        </row>
        <row r="33">
          <cell r="B33" t="str">
            <v>Johnson 
Controls</v>
          </cell>
          <cell r="C33">
            <v>0</v>
          </cell>
          <cell r="D33">
            <v>0</v>
          </cell>
        </row>
        <row r="34">
          <cell r="B34" t="str">
            <v>Končar</v>
          </cell>
          <cell r="C34">
            <v>0</v>
          </cell>
          <cell r="D34">
            <v>0.15</v>
          </cell>
        </row>
        <row r="35">
          <cell r="B35" t="str">
            <v>LDM 
Č. Třebová</v>
          </cell>
          <cell r="C35">
            <v>0.23</v>
          </cell>
          <cell r="D35">
            <v>0.15</v>
          </cell>
        </row>
        <row r="36">
          <cell r="B36" t="str">
            <v>MARTECH
Hradec Králové</v>
          </cell>
          <cell r="C36">
            <v>0</v>
          </cell>
          <cell r="D36">
            <v>0.15</v>
          </cell>
        </row>
        <row r="37">
          <cell r="B37" t="str">
            <v>OEZ Letohrad</v>
          </cell>
          <cell r="C37">
            <v>0</v>
          </cell>
          <cell r="D37">
            <v>0.15</v>
          </cell>
        </row>
        <row r="38">
          <cell r="B38" t="str">
            <v>ostatní</v>
          </cell>
          <cell r="C38">
            <v>0</v>
          </cell>
          <cell r="D38">
            <v>0.05</v>
          </cell>
        </row>
        <row r="39">
          <cell r="B39" t="str">
            <v>PEVEKO
Boršice u B.</v>
          </cell>
          <cell r="C39">
            <v>0.1</v>
          </cell>
          <cell r="D39">
            <v>0.15</v>
          </cell>
        </row>
        <row r="40">
          <cell r="B40" t="str">
            <v>Remagg
Vyškov</v>
          </cell>
          <cell r="C40">
            <v>0</v>
          </cell>
          <cell r="D40">
            <v>0.15</v>
          </cell>
        </row>
        <row r="41">
          <cell r="B41" t="str">
            <v>SENSIT
Rožnov p. R.</v>
          </cell>
          <cell r="C41">
            <v>0</v>
          </cell>
          <cell r="D41">
            <v>0.15</v>
          </cell>
        </row>
        <row r="42">
          <cell r="B42" t="str">
            <v>Schrack</v>
          </cell>
          <cell r="C42">
            <v>0</v>
          </cell>
          <cell r="D42">
            <v>0.15</v>
          </cell>
        </row>
        <row r="43">
          <cell r="B43" t="str">
            <v>stávající</v>
          </cell>
          <cell r="C43">
            <v>0</v>
          </cell>
          <cell r="D43">
            <v>0</v>
          </cell>
        </row>
        <row r="44">
          <cell r="B44" t="str">
            <v>strojní
dodávka</v>
          </cell>
          <cell r="C44">
            <v>0</v>
          </cell>
          <cell r="D44">
            <v>0</v>
          </cell>
        </row>
        <row r="45">
          <cell r="B45" t="str">
            <v>Teco</v>
          </cell>
          <cell r="C45">
            <v>0.1</v>
          </cell>
          <cell r="D45">
            <v>0.12</v>
          </cell>
        </row>
        <row r="46">
          <cell r="B46" t="str">
            <v>Tecont</v>
          </cell>
          <cell r="C46">
            <v>0.18</v>
          </cell>
          <cell r="D46">
            <v>0.15</v>
          </cell>
        </row>
        <row r="47">
          <cell r="B47" t="str">
            <v>výroba roz.</v>
          </cell>
          <cell r="C47">
            <v>0</v>
          </cell>
          <cell r="D47">
            <v>0</v>
          </cell>
        </row>
        <row r="48">
          <cell r="B48" t="str">
            <v>ZPA Ekoreg
Ústí n/L</v>
          </cell>
          <cell r="C48">
            <v>0.1</v>
          </cell>
          <cell r="D48">
            <v>0.15</v>
          </cell>
        </row>
        <row r="49">
          <cell r="B49" t="str">
            <v>ZPA
Nová Paka</v>
          </cell>
          <cell r="C49">
            <v>0.15</v>
          </cell>
          <cell r="D49">
            <v>0.18</v>
          </cell>
        </row>
        <row r="50">
          <cell r="B50" t="str">
            <v>JSP
Nová Paka</v>
          </cell>
          <cell r="C50">
            <v>0.1</v>
          </cell>
          <cell r="D50">
            <v>0.2</v>
          </cell>
        </row>
        <row r="51">
          <cell r="B51" t="str">
            <v>ZPA Prešov</v>
          </cell>
          <cell r="C51">
            <v>0</v>
          </cell>
          <cell r="D51">
            <v>0.15</v>
          </cell>
        </row>
        <row r="52">
          <cell r="B52" t="str">
            <v>Ekorex Lázně
Bohdaneč</v>
          </cell>
          <cell r="C52">
            <v>0.15</v>
          </cell>
          <cell r="D52">
            <v>0.15</v>
          </cell>
        </row>
        <row r="53">
          <cell r="B53" t="str">
            <v>Raab Karcher</v>
          </cell>
          <cell r="C53">
            <v>0.36</v>
          </cell>
          <cell r="D53">
            <v>0.25</v>
          </cell>
        </row>
        <row r="54">
          <cell r="B54" t="str">
            <v>Axima</v>
          </cell>
          <cell r="C54">
            <v>0</v>
          </cell>
          <cell r="D54">
            <v>0.15</v>
          </cell>
        </row>
        <row r="55">
          <cell r="B55" t="str">
            <v>Merlin&amp;G</v>
          </cell>
          <cell r="C55">
            <v>0</v>
          </cell>
          <cell r="D55">
            <v>0.16</v>
          </cell>
        </row>
        <row r="56">
          <cell r="B56" t="str">
            <v>MaR Plus</v>
          </cell>
          <cell r="C56">
            <v>0</v>
          </cell>
          <cell r="D56">
            <v>0.3</v>
          </cell>
        </row>
        <row r="57">
          <cell r="B57" t="str">
            <v>ZPA Pečky</v>
          </cell>
          <cell r="C57">
            <v>0</v>
          </cell>
          <cell r="D57">
            <v>0.15</v>
          </cell>
        </row>
        <row r="58">
          <cell r="B58" t="str">
            <v>EESA
Lomnice n.P.</v>
          </cell>
          <cell r="C58">
            <v>0</v>
          </cell>
          <cell r="D58">
            <v>0.15</v>
          </cell>
        </row>
        <row r="59">
          <cell r="B59" t="str">
            <v>REMAG trade</v>
          </cell>
          <cell r="C59">
            <v>0</v>
          </cell>
          <cell r="D59">
            <v>0.12</v>
          </cell>
        </row>
        <row r="60">
          <cell r="B60" t="str">
            <v>LOGITRON</v>
          </cell>
          <cell r="C60">
            <v>0</v>
          </cell>
          <cell r="D60">
            <v>0.15</v>
          </cell>
        </row>
        <row r="61">
          <cell r="B61" t="str">
            <v>MIWA Praha</v>
          </cell>
          <cell r="C61">
            <v>0</v>
          </cell>
          <cell r="D61">
            <v>0.15</v>
          </cell>
        </row>
        <row r="62">
          <cell r="B62" t="str">
            <v>EIG Praha</v>
          </cell>
          <cell r="C62">
            <v>0</v>
          </cell>
          <cell r="D62">
            <v>0.15</v>
          </cell>
        </row>
        <row r="63">
          <cell r="B63" t="str">
            <v>Honeywell</v>
          </cell>
          <cell r="C63">
            <v>0</v>
          </cell>
          <cell r="D63">
            <v>0</v>
          </cell>
        </row>
        <row r="64">
          <cell r="B64" t="str">
            <v>TERMS
Č. Budějovice</v>
          </cell>
          <cell r="C64">
            <v>0</v>
          </cell>
          <cell r="D64">
            <v>0.15</v>
          </cell>
        </row>
        <row r="65">
          <cell r="B65" t="str">
            <v>Transformátory
Blatná</v>
          </cell>
          <cell r="C65">
            <v>0</v>
          </cell>
          <cell r="D65">
            <v>0.15</v>
          </cell>
        </row>
        <row r="66">
          <cell r="B66" t="str">
            <v>Bola</v>
          </cell>
          <cell r="C66">
            <v>0</v>
          </cell>
          <cell r="D66">
            <v>0.15</v>
          </cell>
        </row>
        <row r="67">
          <cell r="B67" t="str">
            <v>BOLA-Siemens1</v>
          </cell>
          <cell r="C67">
            <v>0.15</v>
          </cell>
          <cell r="D67">
            <v>0.1</v>
          </cell>
        </row>
        <row r="68">
          <cell r="B68" t="str">
            <v>BOLA pohony</v>
          </cell>
          <cell r="C68">
            <v>0.5</v>
          </cell>
          <cell r="D68">
            <v>0.12</v>
          </cell>
        </row>
        <row r="69">
          <cell r="B69" t="str">
            <v>BOLA pohony</v>
          </cell>
          <cell r="C69">
            <v>0.5</v>
          </cell>
          <cell r="D69">
            <v>0.12</v>
          </cell>
        </row>
        <row r="70">
          <cell r="B70" t="str">
            <v>BELIMO kul.k.</v>
          </cell>
          <cell r="C70">
            <v>0.5</v>
          </cell>
          <cell r="D70">
            <v>0.12</v>
          </cell>
        </row>
        <row r="71">
          <cell r="B71" t="str">
            <v>BOLA-ESBE</v>
          </cell>
          <cell r="C71">
            <v>0.05</v>
          </cell>
          <cell r="D71">
            <v>0.1</v>
          </cell>
        </row>
        <row r="72">
          <cell r="B72" t="str">
            <v>J.T.O. System</v>
          </cell>
          <cell r="C72">
            <v>0.05</v>
          </cell>
          <cell r="D72">
            <v>0.15</v>
          </cell>
        </row>
        <row r="73">
          <cell r="B73" t="str">
            <v>X</v>
          </cell>
          <cell r="C73">
            <v>0</v>
          </cell>
          <cell r="D73">
            <v>0</v>
          </cell>
        </row>
        <row r="74">
          <cell r="B74" t="str">
            <v>XX</v>
          </cell>
          <cell r="C74">
            <v>0</v>
          </cell>
          <cell r="D74">
            <v>0</v>
          </cell>
        </row>
        <row r="75">
          <cell r="B75" t="str">
            <v>CATV Olomouc</v>
          </cell>
          <cell r="C75">
            <v>0</v>
          </cell>
          <cell r="D75">
            <v>0.12</v>
          </cell>
        </row>
        <row r="76">
          <cell r="B76" t="str">
            <v>el-servis
Spálovský</v>
          </cell>
          <cell r="C76">
            <v>0</v>
          </cell>
          <cell r="D76">
            <v>0.15</v>
          </cell>
        </row>
        <row r="77">
          <cell r="B77" t="str">
            <v>Danfoss</v>
          </cell>
          <cell r="C77">
            <v>0</v>
          </cell>
          <cell r="D77">
            <v>0.12</v>
          </cell>
        </row>
        <row r="78">
          <cell r="B78" t="str">
            <v>Remak
Trade a.s.</v>
          </cell>
          <cell r="C78">
            <v>0</v>
          </cell>
          <cell r="D78">
            <v>0.15</v>
          </cell>
        </row>
        <row r="79">
          <cell r="B79" t="str">
            <v>Landis &amp; Staefa</v>
          </cell>
          <cell r="C79">
            <v>0.3</v>
          </cell>
          <cell r="D79">
            <v>0.15</v>
          </cell>
        </row>
        <row r="80">
          <cell r="B80" t="str">
            <v>AutoCont</v>
          </cell>
          <cell r="C80">
            <v>0</v>
          </cell>
          <cell r="D80">
            <v>0.08</v>
          </cell>
        </row>
        <row r="81">
          <cell r="B81" t="str">
            <v>M+D</v>
          </cell>
          <cell r="C81">
            <v>0</v>
          </cell>
          <cell r="D81">
            <v>0.15</v>
          </cell>
        </row>
        <row r="82">
          <cell r="B82" t="str">
            <v>FINDER</v>
          </cell>
          <cell r="C82">
            <v>0</v>
          </cell>
          <cell r="D82">
            <v>0.15</v>
          </cell>
        </row>
        <row r="83">
          <cell r="B83" t="str">
            <v>RAMI cz s.r.o.</v>
          </cell>
          <cell r="C83">
            <v>0</v>
          </cell>
          <cell r="D83">
            <v>0.15</v>
          </cell>
        </row>
        <row r="84">
          <cell r="B84" t="str">
            <v>XXX</v>
          </cell>
          <cell r="C84">
            <v>0</v>
          </cell>
          <cell r="D84">
            <v>0.15</v>
          </cell>
        </row>
        <row r="85">
          <cell r="B85" t="str">
            <v>MAVE &amp; spol.</v>
          </cell>
          <cell r="C85">
            <v>0</v>
          </cell>
          <cell r="D85">
            <v>0.15</v>
          </cell>
        </row>
        <row r="86">
          <cell r="B86" t="str">
            <v>rozv</v>
          </cell>
          <cell r="C86">
            <v>0</v>
          </cell>
          <cell r="D86">
            <v>0</v>
          </cell>
        </row>
        <row r="87">
          <cell r="B87" t="str">
            <v>ZPA CZ Trutnov</v>
          </cell>
          <cell r="C87">
            <v>0</v>
          </cell>
          <cell r="D87">
            <v>0.08</v>
          </cell>
        </row>
        <row r="88">
          <cell r="B88" t="str">
            <v>SALTEK</v>
          </cell>
          <cell r="C88">
            <v>0</v>
          </cell>
          <cell r="D88">
            <v>0.15</v>
          </cell>
        </row>
        <row r="89">
          <cell r="B89" t="str">
            <v>BELIMO CZ</v>
          </cell>
          <cell r="C89">
            <v>0</v>
          </cell>
          <cell r="D89">
            <v>0.15</v>
          </cell>
        </row>
        <row r="90">
          <cell r="B90" t="str">
            <v>M&amp;D ELEKTRO</v>
          </cell>
          <cell r="C90">
            <v>0</v>
          </cell>
          <cell r="D90">
            <v>0.15</v>
          </cell>
        </row>
        <row r="91">
          <cell r="B91" t="str">
            <v>REGMET</v>
          </cell>
          <cell r="C91">
            <v>0.08</v>
          </cell>
          <cell r="D91">
            <v>0.15</v>
          </cell>
        </row>
        <row r="92">
          <cell r="B92" t="str">
            <v>ENBRA</v>
          </cell>
          <cell r="C92">
            <v>0</v>
          </cell>
          <cell r="D92">
            <v>0.15</v>
          </cell>
        </row>
        <row r="93">
          <cell r="B93" t="str">
            <v>AVOS
automation</v>
          </cell>
          <cell r="C93">
            <v>0</v>
          </cell>
          <cell r="D93">
            <v>0.15</v>
          </cell>
        </row>
        <row r="94">
          <cell r="B94" t="str">
            <v>Luka systém</v>
          </cell>
          <cell r="C94">
            <v>0</v>
          </cell>
          <cell r="D94">
            <v>0.15</v>
          </cell>
        </row>
        <row r="95">
          <cell r="B95" t="str">
            <v>PRO-REG</v>
          </cell>
          <cell r="C95">
            <v>0</v>
          </cell>
          <cell r="D95">
            <v>0.15</v>
          </cell>
        </row>
        <row r="96">
          <cell r="B96" t="str">
            <v>Eberle</v>
          </cell>
          <cell r="C96">
            <v>0</v>
          </cell>
          <cell r="D96">
            <v>0.15</v>
          </cell>
        </row>
        <row r="97">
          <cell r="B97" t="str">
            <v>Landis &amp; Staefa_S</v>
          </cell>
          <cell r="C97">
            <v>0.25</v>
          </cell>
          <cell r="D97">
            <v>0.09</v>
          </cell>
        </row>
        <row r="98">
          <cell r="B98" t="str">
            <v>BOLA-AM TECHNIC LINE</v>
          </cell>
          <cell r="C98">
            <v>0.1</v>
          </cell>
          <cell r="D98">
            <v>0.12</v>
          </cell>
        </row>
        <row r="99">
          <cell r="B99" t="str">
            <v>BOLA-HUBA</v>
          </cell>
          <cell r="C99">
            <v>0.1</v>
          </cell>
          <cell r="D99">
            <v>0.12</v>
          </cell>
        </row>
        <row r="100">
          <cell r="B100" t="str">
            <v>BOLA-ALCO</v>
          </cell>
          <cell r="C100">
            <v>0.11</v>
          </cell>
          <cell r="D100">
            <v>0.12</v>
          </cell>
        </row>
        <row r="101">
          <cell r="B101" t="str">
            <v>KROHNE</v>
          </cell>
          <cell r="C101">
            <v>0</v>
          </cell>
          <cell r="D101">
            <v>0.08</v>
          </cell>
        </row>
        <row r="102">
          <cell r="B102" t="str">
            <v>SENTRON CZ</v>
          </cell>
          <cell r="C102">
            <v>0</v>
          </cell>
          <cell r="D102">
            <v>0.15</v>
          </cell>
        </row>
        <row r="103">
          <cell r="B103" t="str">
            <v>DMS</v>
          </cell>
          <cell r="C103">
            <v>0</v>
          </cell>
          <cell r="D103">
            <v>0.05</v>
          </cell>
        </row>
        <row r="104">
          <cell r="B104" t="str">
            <v>Sauter</v>
          </cell>
          <cell r="C104">
            <v>0.2</v>
          </cell>
          <cell r="D104">
            <v>0.15</v>
          </cell>
        </row>
        <row r="105">
          <cell r="B105" t="str">
            <v>rozv</v>
          </cell>
          <cell r="C105">
            <v>0</v>
          </cell>
          <cell r="D105">
            <v>0</v>
          </cell>
        </row>
        <row r="106">
          <cell r="B106" t="str">
            <v>AMiT</v>
          </cell>
          <cell r="C106">
            <v>0.12</v>
          </cell>
          <cell r="D106">
            <v>0.05</v>
          </cell>
        </row>
        <row r="107">
          <cell r="B107" t="str">
            <v>ABB</v>
          </cell>
          <cell r="C107">
            <v>0.2</v>
          </cell>
          <cell r="D107">
            <v>0</v>
          </cell>
        </row>
        <row r="108">
          <cell r="B108" t="str">
            <v>Augusta elektra</v>
          </cell>
          <cell r="C108">
            <v>0.05</v>
          </cell>
          <cell r="D108">
            <v>0.15</v>
          </cell>
        </row>
        <row r="109">
          <cell r="B109" t="str">
            <v>Aseko</v>
          </cell>
          <cell r="C109">
            <v>0.05</v>
          </cell>
          <cell r="D109">
            <v>0.12</v>
          </cell>
        </row>
        <row r="110">
          <cell r="B110" t="str">
            <v>Armagas</v>
          </cell>
          <cell r="C110">
            <v>0</v>
          </cell>
          <cell r="D110">
            <v>0.12</v>
          </cell>
        </row>
        <row r="111">
          <cell r="B111" t="str">
            <v>Micropel</v>
          </cell>
          <cell r="C111">
            <v>0</v>
          </cell>
          <cell r="D111">
            <v>0.08</v>
          </cell>
        </row>
        <row r="112">
          <cell r="B112" t="str">
            <v>ABB Elektro</v>
          </cell>
          <cell r="C112">
            <v>0</v>
          </cell>
          <cell r="D112">
            <v>0.1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zv-BA1"/>
      <sheetName val="rozv-BA2"/>
      <sheetName val="rozv-BA3"/>
      <sheetName val="rozv-BA4"/>
      <sheetName val="CPS HK_montáž"/>
      <sheetName val="CPS HK-rozp"/>
      <sheetName val="CPS HK-rozp_z"/>
      <sheetName val="DATA"/>
      <sheetName val="dodav"/>
      <sheetName val="SO 01 - 06 ELEKTROINSTALACE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 xml:space="preserve"> Vězeňská služba ČR, Věznice  Horní Slavkov</v>
          </cell>
        </row>
        <row r="2">
          <cell r="B2" t="str">
            <v>Systém reg. a řízení před. stanic s napoj. na dispečink</v>
          </cell>
        </row>
        <row r="4">
          <cell r="B4" t="str">
            <v>DODAVATEL</v>
          </cell>
          <cell r="C4" t="str">
            <v>RABAT</v>
          </cell>
          <cell r="D4" t="str">
            <v>MARŽE</v>
          </cell>
        </row>
        <row r="6">
          <cell r="B6" t="str">
            <v>Merlin&amp;G</v>
          </cell>
          <cell r="C6">
            <v>0</v>
          </cell>
          <cell r="D6">
            <v>0.05</v>
          </cell>
        </row>
        <row r="7">
          <cell r="B7" t="str">
            <v>mm</v>
          </cell>
          <cell r="C7">
            <v>0</v>
          </cell>
          <cell r="D7">
            <v>0.08</v>
          </cell>
        </row>
        <row r="8">
          <cell r="B8" t="str">
            <v>stáv.</v>
          </cell>
          <cell r="C8">
            <v>0</v>
          </cell>
          <cell r="D8">
            <v>0</v>
          </cell>
        </row>
        <row r="9">
          <cell r="B9" t="str">
            <v>stroj.dod.</v>
          </cell>
          <cell r="C9">
            <v>0</v>
          </cell>
          <cell r="D9">
            <v>0</v>
          </cell>
        </row>
        <row r="10">
          <cell r="B10" t="str">
            <v>E</v>
          </cell>
          <cell r="C10">
            <v>0</v>
          </cell>
          <cell r="D10">
            <v>0</v>
          </cell>
        </row>
        <row r="11">
          <cell r="B11" t="str">
            <v>JC</v>
          </cell>
          <cell r="C11">
            <v>0.3</v>
          </cell>
          <cell r="D11">
            <v>0.1</v>
          </cell>
        </row>
        <row r="12">
          <cell r="B12" t="str">
            <v>ZPA Nová Paka</v>
          </cell>
          <cell r="C12">
            <v>0.15</v>
          </cell>
          <cell r="D12">
            <v>0.15</v>
          </cell>
        </row>
        <row r="13">
          <cell r="B13" t="str">
            <v>BD Sensors</v>
          </cell>
          <cell r="C13">
            <v>0.12</v>
          </cell>
          <cell r="D13">
            <v>0.12</v>
          </cell>
        </row>
        <row r="14">
          <cell r="B14" t="str">
            <v>CLAUHAN
Brno</v>
          </cell>
          <cell r="C14">
            <v>0</v>
          </cell>
          <cell r="D14">
            <v>0.3</v>
          </cell>
        </row>
        <row r="15">
          <cell r="B15" t="str">
            <v>Comel</v>
          </cell>
          <cell r="C15">
            <v>0</v>
          </cell>
          <cell r="D15">
            <v>0.15</v>
          </cell>
        </row>
        <row r="16">
          <cell r="B16" t="str">
            <v>DA Ostrava</v>
          </cell>
          <cell r="C16">
            <v>0</v>
          </cell>
          <cell r="D16">
            <v>0.15</v>
          </cell>
        </row>
        <row r="17">
          <cell r="B17" t="str">
            <v>dodávka 
investora</v>
          </cell>
          <cell r="C17">
            <v>0</v>
          </cell>
          <cell r="D17">
            <v>0</v>
          </cell>
        </row>
        <row r="18">
          <cell r="B18" t="str">
            <v xml:space="preserve">Eko-Ekviterm </v>
          </cell>
          <cell r="C18">
            <v>0.1</v>
          </cell>
          <cell r="D18">
            <v>0.15</v>
          </cell>
        </row>
        <row r="19">
          <cell r="B19" t="str">
            <v>Ekorex+
Nová Paka</v>
          </cell>
          <cell r="C19">
            <v>0.17</v>
          </cell>
          <cell r="D19">
            <v>0.21</v>
          </cell>
        </row>
        <row r="20">
          <cell r="B20" t="str">
            <v>Eleco</v>
          </cell>
          <cell r="C20">
            <v>0</v>
          </cell>
          <cell r="D20">
            <v>0.17</v>
          </cell>
        </row>
        <row r="21">
          <cell r="B21" t="str">
            <v>Elektram</v>
          </cell>
          <cell r="C21">
            <v>0</v>
          </cell>
          <cell r="D21">
            <v>0.15</v>
          </cell>
        </row>
        <row r="22">
          <cell r="B22" t="str">
            <v>Elektram/kab</v>
          </cell>
          <cell r="C22">
            <v>0</v>
          </cell>
          <cell r="D22">
            <v>0.08</v>
          </cell>
        </row>
        <row r="23">
          <cell r="B23" t="str">
            <v>Elektropřístroj
Písek</v>
          </cell>
          <cell r="C23">
            <v>0</v>
          </cell>
          <cell r="D23">
            <v>0.15</v>
          </cell>
        </row>
        <row r="24">
          <cell r="B24" t="str">
            <v>EP Písek</v>
          </cell>
          <cell r="C24">
            <v>0</v>
          </cell>
          <cell r="D24">
            <v>0.15</v>
          </cell>
        </row>
        <row r="25">
          <cell r="B25" t="str">
            <v>ENERGIE MaR</v>
          </cell>
          <cell r="C25">
            <v>0</v>
          </cell>
          <cell r="D25">
            <v>0</v>
          </cell>
        </row>
        <row r="26">
          <cell r="B26" t="str">
            <v>Entrelec</v>
          </cell>
          <cell r="C26">
            <v>0</v>
          </cell>
          <cell r="D26">
            <v>0.15</v>
          </cell>
        </row>
        <row r="27">
          <cell r="B27" t="str">
            <v>EO Pardubice</v>
          </cell>
          <cell r="C27">
            <v>0</v>
          </cell>
          <cell r="D27">
            <v>0.15</v>
          </cell>
        </row>
        <row r="28">
          <cell r="B28" t="str">
            <v>ERAB</v>
          </cell>
          <cell r="C28">
            <v>0</v>
          </cell>
          <cell r="D28">
            <v>0.15</v>
          </cell>
        </row>
        <row r="29">
          <cell r="B29" t="str">
            <v>F&amp;G</v>
          </cell>
          <cell r="C29">
            <v>0</v>
          </cell>
          <cell r="D29">
            <v>0.15</v>
          </cell>
        </row>
        <row r="30">
          <cell r="B30" t="str">
            <v>Groupe-
Schneider</v>
          </cell>
          <cell r="C30">
            <v>0</v>
          </cell>
          <cell r="D30">
            <v>0.15</v>
          </cell>
        </row>
        <row r="31">
          <cell r="B31" t="str">
            <v>HAKEL</v>
          </cell>
          <cell r="C31">
            <v>0</v>
          </cell>
          <cell r="D31">
            <v>0.25</v>
          </cell>
        </row>
        <row r="32">
          <cell r="B32" t="str">
            <v>Johnson 
Controls</v>
          </cell>
          <cell r="C32">
            <v>0</v>
          </cell>
          <cell r="D32">
            <v>0</v>
          </cell>
        </row>
        <row r="33">
          <cell r="B33" t="str">
            <v>Končar</v>
          </cell>
          <cell r="C33">
            <v>0</v>
          </cell>
          <cell r="D33">
            <v>0.15</v>
          </cell>
        </row>
        <row r="34">
          <cell r="B34" t="str">
            <v>LDM 
Č. Třebová</v>
          </cell>
          <cell r="C34">
            <v>0.23</v>
          </cell>
          <cell r="D34">
            <v>0.15</v>
          </cell>
        </row>
        <row r="35">
          <cell r="B35" t="str">
            <v>MARTECH
Hradec Králové</v>
          </cell>
          <cell r="C35">
            <v>0</v>
          </cell>
          <cell r="D35">
            <v>0.15</v>
          </cell>
        </row>
        <row r="36">
          <cell r="B36" t="str">
            <v>OEZ Letohrad</v>
          </cell>
          <cell r="C36">
            <v>0</v>
          </cell>
          <cell r="D36">
            <v>0.15</v>
          </cell>
        </row>
        <row r="37">
          <cell r="B37" t="str">
            <v>ostatní</v>
          </cell>
          <cell r="C37">
            <v>0</v>
          </cell>
          <cell r="D37">
            <v>0</v>
          </cell>
        </row>
        <row r="38">
          <cell r="B38" t="str">
            <v>PEVEKO
Boršice u B.</v>
          </cell>
          <cell r="C38">
            <v>0.1</v>
          </cell>
          <cell r="D38">
            <v>0.15</v>
          </cell>
        </row>
        <row r="39">
          <cell r="B39" t="str">
            <v>PEVEKO</v>
          </cell>
          <cell r="C39">
            <v>0.1</v>
          </cell>
          <cell r="D39">
            <v>0.15</v>
          </cell>
        </row>
        <row r="40">
          <cell r="B40" t="str">
            <v>Remagg
Vyškov</v>
          </cell>
          <cell r="C40">
            <v>0</v>
          </cell>
          <cell r="D40">
            <v>0.15</v>
          </cell>
        </row>
        <row r="41">
          <cell r="B41" t="str">
            <v>SENSIT
Rožnov p. R.</v>
          </cell>
          <cell r="C41">
            <v>0</v>
          </cell>
          <cell r="D41">
            <v>0.15</v>
          </cell>
        </row>
        <row r="42">
          <cell r="B42" t="str">
            <v>Schrack</v>
          </cell>
          <cell r="C42">
            <v>0</v>
          </cell>
          <cell r="D42">
            <v>0.15</v>
          </cell>
        </row>
        <row r="43">
          <cell r="B43" t="str">
            <v>stávající</v>
          </cell>
          <cell r="C43">
            <v>0</v>
          </cell>
          <cell r="D43">
            <v>0</v>
          </cell>
        </row>
        <row r="44">
          <cell r="B44" t="str">
            <v>strojní
dodávka</v>
          </cell>
          <cell r="C44">
            <v>0</v>
          </cell>
          <cell r="D44">
            <v>0</v>
          </cell>
        </row>
        <row r="45">
          <cell r="B45" t="str">
            <v>Teco</v>
          </cell>
          <cell r="C45">
            <v>0.1</v>
          </cell>
          <cell r="D45">
            <v>0.12</v>
          </cell>
        </row>
        <row r="46">
          <cell r="B46" t="str">
            <v>Tecont</v>
          </cell>
          <cell r="C46">
            <v>0.18</v>
          </cell>
          <cell r="D46">
            <v>0.15</v>
          </cell>
        </row>
        <row r="47">
          <cell r="B47" t="str">
            <v>výroba roz.</v>
          </cell>
          <cell r="C47">
            <v>0</v>
          </cell>
          <cell r="D47">
            <v>0</v>
          </cell>
        </row>
        <row r="48">
          <cell r="B48" t="str">
            <v>ZPA Ekoreg
Ústí n/L</v>
          </cell>
          <cell r="C48">
            <v>0.1</v>
          </cell>
          <cell r="D48">
            <v>0.15</v>
          </cell>
        </row>
        <row r="49">
          <cell r="B49" t="str">
            <v>ZPA Ekoreg</v>
          </cell>
          <cell r="C49">
            <v>0.1</v>
          </cell>
          <cell r="D49">
            <v>0.15</v>
          </cell>
        </row>
        <row r="50">
          <cell r="B50" t="str">
            <v>ZPA
Nová Paka</v>
          </cell>
          <cell r="C50">
            <v>0.15</v>
          </cell>
          <cell r="D50">
            <v>0.18</v>
          </cell>
        </row>
        <row r="51">
          <cell r="B51" t="str">
            <v>JSP
Nová Paka</v>
          </cell>
          <cell r="C51">
            <v>0.1</v>
          </cell>
          <cell r="D51">
            <v>0.2</v>
          </cell>
        </row>
        <row r="52">
          <cell r="B52" t="str">
            <v>JSP N.P.</v>
          </cell>
          <cell r="C52">
            <v>0.1</v>
          </cell>
          <cell r="D52">
            <v>0.2</v>
          </cell>
        </row>
        <row r="53">
          <cell r="B53" t="str">
            <v>ZPA Prešov</v>
          </cell>
          <cell r="C53">
            <v>0</v>
          </cell>
          <cell r="D53">
            <v>0.15</v>
          </cell>
        </row>
        <row r="54">
          <cell r="B54" t="str">
            <v>Ekorex Lázně
Bohdaneč</v>
          </cell>
          <cell r="C54">
            <v>0.15</v>
          </cell>
          <cell r="D54">
            <v>0.15</v>
          </cell>
        </row>
        <row r="55">
          <cell r="B55" t="str">
            <v>Raab Karcher</v>
          </cell>
          <cell r="C55">
            <v>0.36</v>
          </cell>
          <cell r="D55">
            <v>0.25</v>
          </cell>
        </row>
        <row r="56">
          <cell r="B56" t="str">
            <v>Axima</v>
          </cell>
          <cell r="C56">
            <v>0</v>
          </cell>
          <cell r="D56">
            <v>0.15</v>
          </cell>
        </row>
        <row r="57">
          <cell r="B57" t="str">
            <v>Merlin&amp;G</v>
          </cell>
          <cell r="C57">
            <v>0</v>
          </cell>
          <cell r="D57">
            <v>0.16</v>
          </cell>
        </row>
        <row r="58">
          <cell r="B58" t="str">
            <v>MaR Plus</v>
          </cell>
          <cell r="C58">
            <v>0</v>
          </cell>
          <cell r="D58">
            <v>0.3</v>
          </cell>
        </row>
        <row r="59">
          <cell r="B59" t="str">
            <v>ZPA Pečky</v>
          </cell>
          <cell r="C59">
            <v>0</v>
          </cell>
          <cell r="D59">
            <v>0.15</v>
          </cell>
        </row>
        <row r="60">
          <cell r="B60" t="str">
            <v>EESA
Lomnice n.P.</v>
          </cell>
          <cell r="C60">
            <v>0</v>
          </cell>
          <cell r="D60">
            <v>0.15</v>
          </cell>
        </row>
        <row r="61">
          <cell r="B61" t="str">
            <v>REMAG trade</v>
          </cell>
          <cell r="C61">
            <v>0</v>
          </cell>
          <cell r="D61">
            <v>0.12</v>
          </cell>
        </row>
        <row r="62">
          <cell r="B62" t="str">
            <v>LOGITRON</v>
          </cell>
          <cell r="C62">
            <v>0</v>
          </cell>
          <cell r="D62">
            <v>0.15</v>
          </cell>
        </row>
        <row r="63">
          <cell r="B63" t="str">
            <v>MIWA Praha</v>
          </cell>
          <cell r="C63">
            <v>0</v>
          </cell>
          <cell r="D63">
            <v>0.15</v>
          </cell>
        </row>
        <row r="64">
          <cell r="B64" t="str">
            <v>EIG Praha</v>
          </cell>
          <cell r="C64">
            <v>0</v>
          </cell>
          <cell r="D64">
            <v>0.15</v>
          </cell>
        </row>
        <row r="65">
          <cell r="B65" t="str">
            <v>Honeywell</v>
          </cell>
          <cell r="C65">
            <v>0.2</v>
          </cell>
          <cell r="D65">
            <v>0.12</v>
          </cell>
        </row>
        <row r="66">
          <cell r="B66" t="str">
            <v>TERMS
Č. Budějovice</v>
          </cell>
          <cell r="C66">
            <v>0</v>
          </cell>
          <cell r="D66">
            <v>0.15</v>
          </cell>
        </row>
        <row r="67">
          <cell r="B67" t="str">
            <v>Transformátory
Blatná</v>
          </cell>
          <cell r="C67">
            <v>0</v>
          </cell>
          <cell r="D67">
            <v>0.15</v>
          </cell>
        </row>
        <row r="68">
          <cell r="B68" t="str">
            <v>Bola</v>
          </cell>
          <cell r="C68">
            <v>0</v>
          </cell>
          <cell r="D68">
            <v>0.15</v>
          </cell>
        </row>
        <row r="69">
          <cell r="B69" t="str">
            <v>dodav</v>
          </cell>
          <cell r="C69">
            <v>0.15</v>
          </cell>
          <cell r="D69">
            <v>0.1</v>
          </cell>
        </row>
        <row r="70">
          <cell r="B70" t="str">
            <v>BOLA pohony</v>
          </cell>
          <cell r="C70">
            <v>0.5</v>
          </cell>
          <cell r="D70">
            <v>0.12</v>
          </cell>
        </row>
        <row r="71">
          <cell r="B71" t="str">
            <v>BELIMO kul.k.</v>
          </cell>
          <cell r="C71">
            <v>0.5</v>
          </cell>
          <cell r="D71">
            <v>0.12</v>
          </cell>
        </row>
        <row r="72">
          <cell r="B72" t="str">
            <v>BOLA-ESBE</v>
          </cell>
          <cell r="C72">
            <v>0.05</v>
          </cell>
          <cell r="D72">
            <v>0.1</v>
          </cell>
        </row>
        <row r="73">
          <cell r="B73" t="str">
            <v>J.T.O. System</v>
          </cell>
          <cell r="C73">
            <v>0.05</v>
          </cell>
          <cell r="D73">
            <v>0.15</v>
          </cell>
        </row>
        <row r="74">
          <cell r="B74" t="str">
            <v>X</v>
          </cell>
          <cell r="C74">
            <v>0</v>
          </cell>
          <cell r="D74">
            <v>0</v>
          </cell>
        </row>
        <row r="75">
          <cell r="B75" t="str">
            <v>XX</v>
          </cell>
          <cell r="C75">
            <v>0</v>
          </cell>
          <cell r="D75">
            <v>0</v>
          </cell>
        </row>
        <row r="76">
          <cell r="B76" t="str">
            <v>CATV Olomouc</v>
          </cell>
          <cell r="C76">
            <v>0</v>
          </cell>
          <cell r="D76">
            <v>0.12</v>
          </cell>
        </row>
        <row r="77">
          <cell r="B77" t="str">
            <v>el-servis
Spálovský</v>
          </cell>
          <cell r="C77">
            <v>0</v>
          </cell>
          <cell r="D77">
            <v>0.15</v>
          </cell>
        </row>
        <row r="78">
          <cell r="B78" t="str">
            <v>Danfoss</v>
          </cell>
          <cell r="C78">
            <v>0</v>
          </cell>
          <cell r="D78">
            <v>0.15</v>
          </cell>
        </row>
        <row r="79">
          <cell r="B79" t="str">
            <v>Remak
Trade a.s.</v>
          </cell>
          <cell r="C79">
            <v>0</v>
          </cell>
          <cell r="D79">
            <v>0.15</v>
          </cell>
        </row>
        <row r="80">
          <cell r="B80" t="str">
            <v>Landis &amp; Staefa</v>
          </cell>
          <cell r="C80">
            <v>0.3</v>
          </cell>
          <cell r="D80">
            <v>0.15</v>
          </cell>
        </row>
        <row r="81">
          <cell r="B81" t="str">
            <v>AutoCont</v>
          </cell>
          <cell r="C81">
            <v>0.08</v>
          </cell>
          <cell r="D81">
            <v>0.1</v>
          </cell>
        </row>
        <row r="82">
          <cell r="B82" t="str">
            <v>M+D</v>
          </cell>
          <cell r="C82">
            <v>0</v>
          </cell>
          <cell r="D82">
            <v>0.15</v>
          </cell>
        </row>
        <row r="83">
          <cell r="B83" t="str">
            <v>FINDER</v>
          </cell>
          <cell r="C83">
            <v>0</v>
          </cell>
          <cell r="D83">
            <v>0.15</v>
          </cell>
        </row>
        <row r="84">
          <cell r="B84" t="str">
            <v>RAMI cz s.r.o.</v>
          </cell>
          <cell r="C84">
            <v>0</v>
          </cell>
          <cell r="D84">
            <v>0.15</v>
          </cell>
        </row>
        <row r="85">
          <cell r="B85" t="str">
            <v>XXX</v>
          </cell>
          <cell r="C85">
            <v>0</v>
          </cell>
          <cell r="D85">
            <v>0.15</v>
          </cell>
        </row>
        <row r="86">
          <cell r="B86" t="str">
            <v>MAVE &amp; spol.</v>
          </cell>
          <cell r="C86">
            <v>0</v>
          </cell>
          <cell r="D86">
            <v>0.15</v>
          </cell>
        </row>
        <row r="87">
          <cell r="B87" t="str">
            <v>rozv</v>
          </cell>
          <cell r="C87">
            <v>0</v>
          </cell>
          <cell r="D87">
            <v>0</v>
          </cell>
        </row>
        <row r="88">
          <cell r="B88" t="str">
            <v>ZPA CZ Trutnov</v>
          </cell>
          <cell r="C88">
            <v>0</v>
          </cell>
          <cell r="D88">
            <v>0.08</v>
          </cell>
        </row>
        <row r="89">
          <cell r="B89" t="str">
            <v>SALTEK</v>
          </cell>
          <cell r="C89">
            <v>0</v>
          </cell>
          <cell r="D89">
            <v>0.15</v>
          </cell>
        </row>
        <row r="90">
          <cell r="B90" t="str">
            <v>BELIMO CZ</v>
          </cell>
          <cell r="C90">
            <v>0</v>
          </cell>
          <cell r="D90">
            <v>0.15</v>
          </cell>
        </row>
        <row r="91">
          <cell r="B91" t="str">
            <v>M&amp;D ELEKTRO</v>
          </cell>
          <cell r="C91">
            <v>0</v>
          </cell>
          <cell r="D91">
            <v>0.15</v>
          </cell>
        </row>
        <row r="92">
          <cell r="B92" t="str">
            <v>REGMET</v>
          </cell>
          <cell r="C92">
            <v>0.15</v>
          </cell>
          <cell r="D92">
            <v>0.15</v>
          </cell>
        </row>
        <row r="93">
          <cell r="B93" t="str">
            <v>ENBRA</v>
          </cell>
          <cell r="C93">
            <v>0</v>
          </cell>
          <cell r="D93">
            <v>0.15</v>
          </cell>
        </row>
        <row r="94">
          <cell r="B94" t="str">
            <v>AVOS
automation</v>
          </cell>
          <cell r="C94">
            <v>0</v>
          </cell>
          <cell r="D94">
            <v>0.15</v>
          </cell>
        </row>
        <row r="95">
          <cell r="B95" t="str">
            <v>Luka systém</v>
          </cell>
          <cell r="C95">
            <v>0</v>
          </cell>
          <cell r="D95">
            <v>0.15</v>
          </cell>
        </row>
        <row r="96">
          <cell r="B96" t="str">
            <v>PRO-REG</v>
          </cell>
          <cell r="C96">
            <v>0</v>
          </cell>
          <cell r="D96">
            <v>0.15</v>
          </cell>
        </row>
        <row r="97">
          <cell r="B97" t="str">
            <v>Eberle</v>
          </cell>
          <cell r="C97">
            <v>0</v>
          </cell>
          <cell r="D97">
            <v>0.15</v>
          </cell>
        </row>
        <row r="98">
          <cell r="B98" t="str">
            <v>Landis &amp; Staefa_S</v>
          </cell>
          <cell r="C98">
            <v>0.25</v>
          </cell>
          <cell r="D98">
            <v>0.09</v>
          </cell>
        </row>
        <row r="99">
          <cell r="B99" t="str">
            <v>BOLA-AM TECHNIC LINE</v>
          </cell>
          <cell r="C99">
            <v>0.1</v>
          </cell>
          <cell r="D99">
            <v>0.12</v>
          </cell>
        </row>
        <row r="100">
          <cell r="B100" t="str">
            <v>BOLA-HUBA</v>
          </cell>
          <cell r="C100">
            <v>0.1</v>
          </cell>
          <cell r="D100">
            <v>0.12</v>
          </cell>
        </row>
        <row r="101">
          <cell r="B101" t="str">
            <v>BOLA-ALCO</v>
          </cell>
          <cell r="C101">
            <v>0.11</v>
          </cell>
          <cell r="D101">
            <v>0.12</v>
          </cell>
        </row>
        <row r="102">
          <cell r="B102" t="str">
            <v>KROHNE</v>
          </cell>
          <cell r="C102">
            <v>0</v>
          </cell>
          <cell r="D102">
            <v>0.08</v>
          </cell>
        </row>
        <row r="103">
          <cell r="B103" t="str">
            <v>SENTRON CZ</v>
          </cell>
          <cell r="C103">
            <v>0</v>
          </cell>
          <cell r="D103">
            <v>0.15</v>
          </cell>
        </row>
        <row r="104">
          <cell r="B104" t="str">
            <v>DMS</v>
          </cell>
          <cell r="C104">
            <v>0</v>
          </cell>
          <cell r="D104">
            <v>0.05</v>
          </cell>
        </row>
        <row r="105">
          <cell r="B105" t="str">
            <v>Sauter</v>
          </cell>
          <cell r="C105">
            <v>0.3</v>
          </cell>
          <cell r="D105">
            <v>0.15</v>
          </cell>
        </row>
        <row r="106">
          <cell r="B106" t="str">
            <v>Sauter ŘS</v>
          </cell>
          <cell r="C106">
            <v>0.3</v>
          </cell>
          <cell r="D106">
            <v>7.0000000000000007E-2</v>
          </cell>
        </row>
        <row r="107">
          <cell r="B107" t="str">
            <v>rozv</v>
          </cell>
          <cell r="C107">
            <v>0</v>
          </cell>
          <cell r="D107">
            <v>0</v>
          </cell>
        </row>
        <row r="108">
          <cell r="B108" t="str">
            <v>AMiT</v>
          </cell>
          <cell r="C108">
            <v>0.12</v>
          </cell>
          <cell r="D108">
            <v>0.05</v>
          </cell>
        </row>
        <row r="109">
          <cell r="B109" t="str">
            <v>ABB</v>
          </cell>
          <cell r="C109">
            <v>0</v>
          </cell>
          <cell r="D109">
            <v>0.15</v>
          </cell>
        </row>
        <row r="110">
          <cell r="B110" t="str">
            <v>AUGUSTA ELEKTRA</v>
          </cell>
          <cell r="C110">
            <v>0.05</v>
          </cell>
          <cell r="D110">
            <v>0.12</v>
          </cell>
        </row>
        <row r="111">
          <cell r="B111" t="str">
            <v>Elsaco Kolín</v>
          </cell>
          <cell r="C111">
            <v>0</v>
          </cell>
          <cell r="D111">
            <v>0.08</v>
          </cell>
        </row>
        <row r="112">
          <cell r="B112" t="str">
            <v>SAIA</v>
          </cell>
          <cell r="C112">
            <v>0</v>
          </cell>
          <cell r="D112">
            <v>0.05</v>
          </cell>
        </row>
        <row r="113">
          <cell r="B113" t="str">
            <v>SW</v>
          </cell>
          <cell r="C113">
            <v>0</v>
          </cell>
          <cell r="D113">
            <v>0</v>
          </cell>
        </row>
        <row r="114">
          <cell r="B114" t="str">
            <v>PC</v>
          </cell>
          <cell r="C114">
            <v>0</v>
          </cell>
          <cell r="D114">
            <v>0.05</v>
          </cell>
        </row>
        <row r="115">
          <cell r="B115" t="str">
            <v>Remax CZ</v>
          </cell>
          <cell r="C115">
            <v>0</v>
          </cell>
          <cell r="D115">
            <v>0.08</v>
          </cell>
        </row>
      </sheetData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 refreshError="1">
        <row r="9">
          <cell r="E9">
            <v>974417.6</v>
          </cell>
          <cell r="F9">
            <v>0</v>
          </cell>
          <cell r="G9">
            <v>0</v>
          </cell>
          <cell r="H9">
            <v>286589.36</v>
          </cell>
          <cell r="I9">
            <v>0</v>
          </cell>
        </row>
        <row r="15">
          <cell r="H15">
            <v>0</v>
          </cell>
        </row>
      </sheetData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ba"/>
      <sheetName val="VzorPolozky"/>
      <sheetName val="SO 01 - I. ETAPA"/>
      <sheetName val="SO 01 - II. ETAPA"/>
      <sheetName val="SO 02"/>
      <sheetName val="rozpočet"/>
      <sheetName val="so 11.1a výkaz výměr"/>
      <sheetName val="OBALKA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7682896.2100000018</v>
          </cell>
        </row>
        <row r="26">
          <cell r="G26">
            <v>1613408.2041000002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_6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lia_rozp"/>
      <sheetName val="Thalia_nab"/>
      <sheetName val="Thalia_mont"/>
      <sheetName val="Thalia_mont_komunikace"/>
      <sheetName val="tHALIA_SW"/>
      <sheetName val="thalia_rozv_DP1"/>
      <sheetName val="thalia_rozv_DP2"/>
      <sheetName val="thalia_rozv_DP3"/>
      <sheetName val="thalia_rozv_D1"/>
      <sheetName val="thalia_rozv_D2"/>
      <sheetName val="Thalia_skřIRC"/>
      <sheetName val="Náplavní_rozp_2"/>
      <sheetName val="SW"/>
      <sheetName val="Náplavní_rozp"/>
      <sheetName val="Náplavní_nab"/>
      <sheetName val="fancoil"/>
      <sheetName val="Naplavni_mont"/>
      <sheetName val="Naplavni_mont (2)"/>
      <sheetName val="proj"/>
      <sheetName val="Gayer_rozp"/>
      <sheetName val="Gayer_rozp_z"/>
      <sheetName val="Gayer_rozv"/>
      <sheetName val="Gayer_mont"/>
      <sheetName val="Ládví_rozp_z"/>
      <sheetName val="Ládví"/>
      <sheetName val="Nem_specifikace"/>
      <sheetName val="DATA"/>
      <sheetName val="ostat_data"/>
      <sheetName val="_data"/>
      <sheetName val="_data (2)"/>
      <sheetName val="ŽLABY180804"/>
      <sheetName val="dodav"/>
      <sheetName val="odhad"/>
      <sheetName val="tISKÁRNA_rozv_odhad"/>
      <sheetName val="CM _rozp (2)"/>
      <sheetName val="Polička Těl_rozp"/>
      <sheetName val="Serum_rozp_z (2)"/>
      <sheetName val="Serum_roup"/>
      <sheetName val="Serum_roup (2)"/>
      <sheetName val="Serum_rozp_z"/>
      <sheetName val="kabelak (3)"/>
      <sheetName val="kabelak"/>
      <sheetName val="RA-PS11"/>
      <sheetName val="RV20.1"/>
      <sheetName val="RB-PS12"/>
      <sheetName val="RV20.2"/>
      <sheetName val="RV21"/>
      <sheetName val="CM _rozp"/>
      <sheetName val="CMII _BOC_CO_nab"/>
      <sheetName val="CM_rozv"/>
      <sheetName val="CM_mont"/>
      <sheetName val="Polička Těl_nab"/>
      <sheetName val="Polička_MR1_rozv"/>
      <sheetName val="Polička_mont"/>
      <sheetName val="Pleas_rozv"/>
      <sheetName val="Pleas_rozp_4A"/>
      <sheetName val="Pleas_rozp_5,6"/>
      <sheetName val="Pleas_nab"/>
      <sheetName val="Pleas_nab_5,6_z"/>
      <sheetName val="Nabídka LG"/>
      <sheetName val="Pleas_mont_4A"/>
      <sheetName val="Pleas_mont_5,6"/>
      <sheetName val="Pleas_mont_VS "/>
      <sheetName val="NemKolín_MaR_nab"/>
      <sheetName val="NemKolín_MaR_nab (2)"/>
      <sheetName val="Nabídka (2)"/>
      <sheetName val="JN_mont"/>
      <sheetName val="Nem_4.2"/>
      <sheetName val="Nem_4.3"/>
      <sheetName val="Nem_4.4-1p"/>
      <sheetName val="Nem_4.4-2p"/>
      <sheetName val="Babice_Honeywell_rozp"/>
      <sheetName val="Babicel_rozp_z"/>
      <sheetName val="JN kolonada_nab"/>
      <sheetName val="JN_ rozv"/>
      <sheetName val="Ledeč_BA"/>
      <sheetName val="Krycí list"/>
      <sheetName val="Ledeč_mont"/>
      <sheetName val="rekapitulace"/>
      <sheetName val="Položky"/>
      <sheetName val="Ledeč_mont_kontr"/>
      <sheetName val="Nabídka _LG_light"/>
      <sheetName val="light_rozp"/>
      <sheetName val="rekap3"/>
      <sheetName val="Foxconn light_rozp_z"/>
      <sheetName val="light_BB"/>
      <sheetName val="light_BC"/>
      <sheetName val="light_BD"/>
      <sheetName val="FoxconnVS_rozp"/>
      <sheetName val="Nabídka"/>
      <sheetName val="rozp MaR (2)"/>
      <sheetName val="pomoc vyp"/>
      <sheetName val="rozp_ODHAD"/>
      <sheetName val="MaR"/>
      <sheetName val="Nabídka  LG"/>
      <sheetName val="rozp MaR"/>
      <sheetName val="rozp_z"/>
      <sheetName val="rozp (2)"/>
      <sheetName val="MONT_doplň_8p"/>
      <sheetName val="cina_skřIRC"/>
      <sheetName val="Vin_Rozvaděče Fan-coily"/>
      <sheetName val="mont_data"/>
      <sheetName val="ŽLABY_staré"/>
      <sheetName val="Cenová informace HWL"/>
      <sheetName val="Univerzita HK MaR_nab"/>
      <sheetName val="rozp_UHK"/>
      <sheetName val="kab_UHK"/>
      <sheetName val="mont_UHK"/>
      <sheetName val="mont_UHK (2)"/>
      <sheetName val="kabel_vzor"/>
      <sheetName val="UHK_skřIRC"/>
      <sheetName val="rozv_BA1"/>
      <sheetName val="rozv_BA2"/>
      <sheetName val="nab_KD"/>
      <sheetName val="List1"/>
      <sheetName val="rozp pomoc_vzor"/>
      <sheetName val="rozp pomoc mont_vzor"/>
      <sheetName val="rozp_lab_PP_"/>
      <sheetName val="rozp_lab_PP_rozp_z"/>
      <sheetName val="rozp_lab_PP_VV_z"/>
      <sheetName val="kabel_lab"/>
      <sheetName val="rozv_RD1"/>
      <sheetName val="rozv_RD2"/>
      <sheetName val="rozv_RD3"/>
      <sheetName val="rozv_RD4"/>
      <sheetName val="mont_lab"/>
      <sheetName val="kabel_lab_RD2"/>
      <sheetName val="kabel_lab_RD3"/>
      <sheetName val="kabel_lab_RD4"/>
      <sheetName val="seznam obvodů_data"/>
      <sheetName val="seznam obvodů"/>
      <sheetName val="seznam obvodů_080306"/>
      <sheetName val="rozp_lab_PP"/>
      <sheetName val="Nem Nachod JIP MaR_rozp"/>
      <sheetName val="kabel_JIP PP_opr"/>
      <sheetName val="kabel_JIP PP_"/>
      <sheetName val="specPP"/>
      <sheetName val="rozp_hor nem opr tl"/>
      <sheetName val="rozpPP (2)"/>
      <sheetName val="rozv_"/>
      <sheetName val="nem Nachod_nab_subi"/>
      <sheetName val="rozp"/>
      <sheetName val="nem Nachod_nab"/>
      <sheetName val="mont"/>
      <sheetName val="03vMaR"/>
      <sheetName val="03zMaR"/>
      <sheetName val="04MaR"/>
      <sheetName val="3-JH-2001,2 (B)"/>
      <sheetName val="CV Smetanova_PP27.7"/>
      <sheetName val="CV Smetanova_PP27.7z"/>
      <sheetName val="CV Smetanova_PP21.7"/>
      <sheetName val="CV Smetanova_PP21.7_z"/>
      <sheetName val="CV Smetanova_PP19.7_z"/>
      <sheetName val="CV Smetanova_PP17.7 (4)"/>
      <sheetName val="CV Smetanova_PP12.7 (3)"/>
      <sheetName val="CV Smetanova_PP11.7 (2)"/>
      <sheetName val="CV Smetanova_PP10.7"/>
      <sheetName val="CV Smetanova_specifikace PP 3"/>
      <sheetName val="CV Smetanova_PP"/>
      <sheetName val="CV Smetanova_specifikace PP 1"/>
      <sheetName val="blok"/>
      <sheetName val="CV Smetanova_rozp_nab (2)"/>
      <sheetName val="Rekapitulace MaR"/>
      <sheetName val="Položky MaR"/>
      <sheetName val="CV Smetanova_rozp_nab"/>
      <sheetName val="CV Smetanova_CD"/>
      <sheetName val="mont_CV nab"/>
      <sheetName val="ŽLABY180804 (2)"/>
      <sheetName val="CV Smetanova_tepl. prip."/>
      <sheetName val="CV Smetanova_tepl. prip._rozp"/>
      <sheetName val="CV Smetanova_tepl. prip._výk vý"/>
      <sheetName val="krycí list_specifikace"/>
      <sheetName val="krycí list_rozpočet"/>
      <sheetName val="CV Smetanova_výkaz výměr"/>
      <sheetName val="CV Smetanova_rozpočet"/>
      <sheetName val="CV Smetanova_proj"/>
      <sheetName val="DCV_rozp (2)"/>
      <sheetName val="DCV_rozp"/>
      <sheetName val="rozv"/>
      <sheetName val="List2"/>
      <sheetName val="List3"/>
      <sheetName val="Svatoslavova"/>
      <sheetName val="Cibulkové_rozp"/>
      <sheetName val="Legie_rozp"/>
      <sheetName val="rekap"/>
      <sheetName val="Jihlavska_rozp"/>
      <sheetName val="Krumlovska_rozp"/>
      <sheetName val="Krumlovska_rozp (2)"/>
      <sheetName val="rozv_RD2_"/>
      <sheetName val="rozv_RD2_ (2)"/>
      <sheetName val="Nuselska_rozp (2)"/>
      <sheetName val="rozv_RD2_ (3)"/>
      <sheetName val="rozp_KRPA"/>
      <sheetName val="kalkulace"/>
      <sheetName val="Univ Pce A2_mont"/>
      <sheetName val="Univ Pce A2_nab"/>
      <sheetName val="Univ Pce A2 _VV"/>
      <sheetName val="cena PP"/>
      <sheetName val="kabel"/>
      <sheetName val="rozp_ventily2"/>
      <sheetName val="rozp_ventily"/>
      <sheetName val="Siemens"/>
      <sheetName val="Husova_rozp"/>
      <sheetName val="Husova_rozp (2)"/>
      <sheetName val="Husova_nab"/>
      <sheetName val="Krucenburk_rozp"/>
      <sheetName val="Krucenburk_rozp (2)"/>
      <sheetName val="Krucenburk_nab"/>
      <sheetName val="Tepvos_rozp"/>
      <sheetName val="Na Dolinách_rozpPP_230209"/>
      <sheetName val="titl_Na Dolinách"/>
      <sheetName val="Na Dolinách_specPP"/>
      <sheetName val="Na Dolinách_230209"/>
      <sheetName val="Na Dolinách_rozp_230209"/>
      <sheetName val="Na Dolinách_nab2"/>
      <sheetName val="Na Dolinách_rozp2"/>
      <sheetName val="Bránická_rozp"/>
      <sheetName val="Na Dolinách_rozp"/>
      <sheetName val="Na Dolinách_nab"/>
      <sheetName val="Bránická_311008"/>
      <sheetName val="Bránická_nab2"/>
      <sheetName val="Bránická_nab"/>
      <sheetName val="Cibulkové_pův rozp"/>
      <sheetName val="rozv pův_Cibulkove"/>
      <sheetName val="Cibulkové_rozp_10.10.08"/>
      <sheetName val="Cibulkové_nab_16.10.08"/>
      <sheetName val="Cibulkové_podkl_10.10.08"/>
      <sheetName val="rozv_Cibulkove_10.10.08"/>
      <sheetName val="ZŠ Jitřní_rozp"/>
      <sheetName val="ZŠ Jitřní_nab"/>
      <sheetName val="ZŠ Jitřní_nab2"/>
      <sheetName val="Nuselská94_rozp"/>
      <sheetName val="Nuselská94_nab"/>
      <sheetName val="Na Klikovce_rozp"/>
      <sheetName val="Na Klikovce_rozp (2)"/>
      <sheetName val="Viktorinova_tlak"/>
      <sheetName val="rozv_vik_tlak"/>
      <sheetName val="rozv_vik_kot"/>
      <sheetName val="rozv_vik_kot_bez tl"/>
      <sheetName val="Viktorinova_tlak (2)"/>
      <sheetName val="Viktorinova_kotelna"/>
      <sheetName val="Viktorinova_kotelna_nab"/>
      <sheetName val="Viktorinova_kotelna_rek"/>
      <sheetName val="Viktorinova_OPS+kot_rozp PP (2)"/>
      <sheetName val="Na Klaudiánce 19_rozp PP"/>
      <sheetName val="Na Klaudiánce 19_spec PP"/>
      <sheetName val="Viktorinova_OPS+kot_rozp PP"/>
      <sheetName val="Viktorinova_OPS+kot"/>
      <sheetName val="Viktorinova_OPS+kot_spec PP"/>
      <sheetName val="Viktorinova_OPS+kot_specPPmarek"/>
      <sheetName val="Viktorinova_podklady1"/>
      <sheetName val="Viktorinova_OPS"/>
      <sheetName val="rozv_vik"/>
      <sheetName val="rozv_viktorinova"/>
      <sheetName val="Semily_roz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y"/>
      <sheetName val="NORMIK"/>
      <sheetName val="Řídící systém"/>
      <sheetName val="Software ŘS"/>
      <sheetName val="Centrála"/>
      <sheetName val="MaR"/>
      <sheetName val="Rozvodnice"/>
      <sheetName val="Ostatní"/>
      <sheetName val="Dopis"/>
      <sheetName val="Nabídka"/>
      <sheetName val="RabatList"/>
      <sheetName val="so 11.1a výkaz výměr"/>
      <sheetName val="OBALKA"/>
      <sheetName val="Krycí list"/>
    </sheetNames>
    <sheetDataSet>
      <sheetData sheetId="0" refreshError="1">
        <row r="25">
          <cell r="D25">
            <v>160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dav"/>
      <sheetName val="FM"/>
      <sheetName val="KAB"/>
      <sheetName val="ROZV"/>
      <sheetName val="rozpočetstep"/>
      <sheetName val="List1"/>
      <sheetName val="rekstep"/>
      <sheetName val="KAB2"/>
      <sheetName val="ROZV2"/>
      <sheetName val="rozpočetstep2"/>
      <sheetName val="List2"/>
      <sheetName val="rekstep2"/>
      <sheetName val="KAB2skutmezistav"/>
      <sheetName val="KABskut"/>
      <sheetName val="motážrozv"/>
      <sheetName val="ROZVskutmezistav"/>
      <sheetName val="rozpočetskut"/>
      <sheetName val="rekskut"/>
      <sheetName val="KABELN "/>
      <sheetName val="KOTN"/>
      <sheetName val="RKOTN "/>
      <sheetName val="ROZVN"/>
      <sheetName val="KOT STEPN"/>
      <sheetName val="RKOT STEPN"/>
      <sheetName val="KOT STEPN(2)"/>
      <sheetName val="RKOT STEPN(2)"/>
      <sheetName val="KABčist"/>
      <sheetName val="rozpočetčist"/>
      <sheetName val="rekčist"/>
      <sheetName val="spec_dopl_čist2"/>
      <sheetName val="kab_dopl_čist2"/>
      <sheetName val="KABčist2"/>
      <sheetName val="rozpočetčist2"/>
      <sheetName val="rekčist2"/>
      <sheetName val="Rekapitulace"/>
      <sheetName val="ÚT"/>
      <sheetName val="Plyn"/>
      <sheetName val="VZT"/>
      <sheetName val="SILNO"/>
      <sheetName val="SILNO -VAR."/>
      <sheetName val="MaR"/>
      <sheetName val="EPS"/>
      <sheetName val="Krycí list"/>
      <sheetName val="DATA"/>
    </sheetNames>
    <sheetDataSet>
      <sheetData sheetId="0" refreshError="1">
        <row r="1">
          <cell r="B1" t="str">
            <v xml:space="preserve"> Vězeňská služba ČR, Věznice  Horní Slavkov</v>
          </cell>
        </row>
        <row r="2">
          <cell r="B2" t="str">
            <v>Systém reg. a řízení před. stanic s napoj. na dispečink</v>
          </cell>
        </row>
        <row r="4">
          <cell r="B4" t="str">
            <v>DODAVATEL</v>
          </cell>
          <cell r="C4" t="str">
            <v>RABAT</v>
          </cell>
          <cell r="D4" t="str">
            <v>MARŽE</v>
          </cell>
        </row>
        <row r="6">
          <cell r="B6" t="str">
            <v>atyp</v>
          </cell>
          <cell r="C6">
            <v>0</v>
          </cell>
          <cell r="D6">
            <v>0.08</v>
          </cell>
        </row>
        <row r="7">
          <cell r="B7" t="str">
            <v>ZPA Nová Paka</v>
          </cell>
          <cell r="C7">
            <v>0.15</v>
          </cell>
          <cell r="D7">
            <v>0.15</v>
          </cell>
          <cell r="E7">
            <v>4.2</v>
          </cell>
        </row>
        <row r="8">
          <cell r="B8" t="str">
            <v>BD Sensors</v>
          </cell>
          <cell r="C8">
            <v>0</v>
          </cell>
          <cell r="D8">
            <v>0.15</v>
          </cell>
        </row>
        <row r="9">
          <cell r="B9" t="str">
            <v>CLAUHAN
Brno</v>
          </cell>
          <cell r="C9">
            <v>0</v>
          </cell>
          <cell r="D9">
            <v>0.3</v>
          </cell>
        </row>
        <row r="10">
          <cell r="B10" t="str">
            <v>Comel</v>
          </cell>
          <cell r="C10">
            <v>0</v>
          </cell>
          <cell r="D10">
            <v>0.15</v>
          </cell>
        </row>
        <row r="11">
          <cell r="B11" t="str">
            <v>DA Ostrava</v>
          </cell>
          <cell r="C11">
            <v>0</v>
          </cell>
          <cell r="D11">
            <v>0.15</v>
          </cell>
        </row>
        <row r="12">
          <cell r="B12" t="str">
            <v>dodávka 
investora</v>
          </cell>
          <cell r="C12">
            <v>0</v>
          </cell>
          <cell r="D12">
            <v>0</v>
          </cell>
        </row>
        <row r="13">
          <cell r="B13" t="str">
            <v xml:space="preserve">Eko-Ekviterm </v>
          </cell>
          <cell r="C13">
            <v>0.1</v>
          </cell>
          <cell r="D13">
            <v>0.15</v>
          </cell>
        </row>
        <row r="14">
          <cell r="B14" t="str">
            <v>Ekorex+
Nová Paka</v>
          </cell>
          <cell r="C14">
            <v>0.17</v>
          </cell>
          <cell r="D14">
            <v>0.21</v>
          </cell>
        </row>
        <row r="15">
          <cell r="B15" t="str">
            <v>Eleco</v>
          </cell>
          <cell r="C15">
            <v>0</v>
          </cell>
          <cell r="D15">
            <v>0.17</v>
          </cell>
        </row>
        <row r="16">
          <cell r="B16" t="str">
            <v>Elektram</v>
          </cell>
          <cell r="C16">
            <v>0</v>
          </cell>
          <cell r="D16">
            <v>0.15</v>
          </cell>
        </row>
        <row r="17">
          <cell r="B17" t="str">
            <v>Elektram/kab</v>
          </cell>
          <cell r="C17">
            <v>0</v>
          </cell>
          <cell r="D17">
            <v>0.12</v>
          </cell>
        </row>
        <row r="18">
          <cell r="B18" t="str">
            <v>Elektropřístroj
Písek</v>
          </cell>
          <cell r="C18">
            <v>0</v>
          </cell>
          <cell r="D18">
            <v>0.15</v>
          </cell>
        </row>
        <row r="19">
          <cell r="B19" t="str">
            <v>EP Písek</v>
          </cell>
          <cell r="C19">
            <v>0</v>
          </cell>
          <cell r="D19">
            <v>0.15</v>
          </cell>
        </row>
        <row r="20">
          <cell r="B20" t="str">
            <v>ENERGIE MaR</v>
          </cell>
          <cell r="C20">
            <v>0</v>
          </cell>
          <cell r="D20">
            <v>0</v>
          </cell>
        </row>
        <row r="21">
          <cell r="B21" t="str">
            <v>Entrelec</v>
          </cell>
          <cell r="C21">
            <v>0</v>
          </cell>
          <cell r="D21">
            <v>0.12</v>
          </cell>
        </row>
        <row r="22">
          <cell r="B22" t="str">
            <v>EO Pardubice</v>
          </cell>
          <cell r="C22">
            <v>0</v>
          </cell>
          <cell r="D22">
            <v>0.15</v>
          </cell>
        </row>
        <row r="23">
          <cell r="B23" t="str">
            <v>ERAB</v>
          </cell>
          <cell r="C23">
            <v>0</v>
          </cell>
          <cell r="D23">
            <v>0.15</v>
          </cell>
        </row>
        <row r="24">
          <cell r="B24" t="str">
            <v>F&amp;G</v>
          </cell>
          <cell r="C24">
            <v>0</v>
          </cell>
          <cell r="D24">
            <v>0.15</v>
          </cell>
        </row>
        <row r="25">
          <cell r="B25" t="str">
            <v>Groupe-
Schneider</v>
          </cell>
          <cell r="C25">
            <v>0</v>
          </cell>
          <cell r="D25">
            <v>0.15</v>
          </cell>
        </row>
        <row r="26">
          <cell r="B26" t="str">
            <v>Groupe-
Schneider-Tel.</v>
          </cell>
          <cell r="C26">
            <v>0.1</v>
          </cell>
          <cell r="D26">
            <v>0.1</v>
          </cell>
        </row>
        <row r="27">
          <cell r="B27" t="str">
            <v>HAKEL</v>
          </cell>
          <cell r="C27">
            <v>0</v>
          </cell>
          <cell r="D27">
            <v>0.25</v>
          </cell>
        </row>
        <row r="28">
          <cell r="B28" t="str">
            <v>Johnson 
Controls</v>
          </cell>
          <cell r="C28">
            <v>0</v>
          </cell>
          <cell r="D28">
            <v>0</v>
          </cell>
        </row>
        <row r="29">
          <cell r="B29" t="str">
            <v>Končar</v>
          </cell>
          <cell r="C29">
            <v>0</v>
          </cell>
          <cell r="D29">
            <v>0.15</v>
          </cell>
        </row>
        <row r="30">
          <cell r="B30" t="str">
            <v>LDM 
Č. Třebová</v>
          </cell>
          <cell r="C30">
            <v>0.23</v>
          </cell>
          <cell r="D30">
            <v>0.15</v>
          </cell>
        </row>
        <row r="31">
          <cell r="B31" t="str">
            <v>MARTECH
Hradec Králové</v>
          </cell>
          <cell r="C31">
            <v>0</v>
          </cell>
          <cell r="D31">
            <v>0.15</v>
          </cell>
        </row>
        <row r="32">
          <cell r="B32" t="str">
            <v>OEZ Letohrad</v>
          </cell>
          <cell r="C32">
            <v>0</v>
          </cell>
          <cell r="D32">
            <v>0.15</v>
          </cell>
        </row>
        <row r="33">
          <cell r="B33" t="str">
            <v>ostatní</v>
          </cell>
          <cell r="C33">
            <v>0</v>
          </cell>
          <cell r="D33">
            <v>0.05</v>
          </cell>
        </row>
        <row r="34">
          <cell r="B34" t="str">
            <v>PEVEKO
Boršice u B.</v>
          </cell>
          <cell r="C34">
            <v>0.1</v>
          </cell>
          <cell r="D34">
            <v>0.15</v>
          </cell>
        </row>
        <row r="35">
          <cell r="B35" t="str">
            <v>Remagg
Vyškov</v>
          </cell>
          <cell r="C35">
            <v>0</v>
          </cell>
          <cell r="D35">
            <v>0.15</v>
          </cell>
        </row>
        <row r="36">
          <cell r="B36" t="str">
            <v>SENSIT
Rožnov p. R.</v>
          </cell>
          <cell r="C36">
            <v>0</v>
          </cell>
          <cell r="D36">
            <v>0.15</v>
          </cell>
        </row>
        <row r="37">
          <cell r="B37" t="str">
            <v>Schrack</v>
          </cell>
          <cell r="C37">
            <v>0</v>
          </cell>
          <cell r="D37">
            <v>0.15</v>
          </cell>
        </row>
        <row r="38">
          <cell r="B38" t="str">
            <v>stávající</v>
          </cell>
          <cell r="C38">
            <v>0</v>
          </cell>
          <cell r="D38">
            <v>0</v>
          </cell>
        </row>
        <row r="39">
          <cell r="B39" t="str">
            <v>strojní
dodávka</v>
          </cell>
          <cell r="C39">
            <v>0</v>
          </cell>
          <cell r="D39">
            <v>0</v>
          </cell>
        </row>
        <row r="40">
          <cell r="B40" t="str">
            <v>Teco</v>
          </cell>
          <cell r="C40">
            <v>0.1</v>
          </cell>
          <cell r="D40">
            <v>0.15</v>
          </cell>
        </row>
        <row r="41">
          <cell r="B41" t="str">
            <v>Tecont</v>
          </cell>
          <cell r="C41">
            <v>0.2</v>
          </cell>
          <cell r="D41">
            <v>0.2</v>
          </cell>
        </row>
        <row r="42">
          <cell r="B42" t="str">
            <v>výroba roz.</v>
          </cell>
          <cell r="C42">
            <v>0</v>
          </cell>
          <cell r="D42">
            <v>0</v>
          </cell>
        </row>
        <row r="43">
          <cell r="B43" t="str">
            <v>ZPA Ekoreg
Ústí n/L</v>
          </cell>
          <cell r="C43">
            <v>0.1</v>
          </cell>
          <cell r="D43">
            <v>0.15</v>
          </cell>
        </row>
        <row r="44">
          <cell r="B44" t="str">
            <v>ZPA
Nová Paka</v>
          </cell>
          <cell r="C44">
            <v>0.15</v>
          </cell>
          <cell r="D44">
            <v>0.18</v>
          </cell>
        </row>
        <row r="45">
          <cell r="B45" t="str">
            <v>JSP
Nová Paka</v>
          </cell>
          <cell r="C45">
            <v>0.1</v>
          </cell>
          <cell r="D45">
            <v>0.2</v>
          </cell>
        </row>
        <row r="46">
          <cell r="B46" t="str">
            <v>ZPA Prešov</v>
          </cell>
          <cell r="C46">
            <v>0</v>
          </cell>
          <cell r="D46">
            <v>0.15</v>
          </cell>
        </row>
        <row r="47">
          <cell r="B47" t="str">
            <v>Ekorex Lázně
Bohdaneč</v>
          </cell>
          <cell r="C47">
            <v>0.15</v>
          </cell>
          <cell r="D47">
            <v>0.15</v>
          </cell>
        </row>
        <row r="48">
          <cell r="B48" t="str">
            <v>Raab Karcher</v>
          </cell>
          <cell r="C48">
            <v>0.36</v>
          </cell>
          <cell r="D48">
            <v>0.25</v>
          </cell>
        </row>
        <row r="49">
          <cell r="B49" t="str">
            <v>Axima</v>
          </cell>
          <cell r="C49">
            <v>0</v>
          </cell>
          <cell r="D49">
            <v>0.15</v>
          </cell>
        </row>
        <row r="50">
          <cell r="B50" t="str">
            <v>Merlin&amp;G</v>
          </cell>
          <cell r="C50">
            <v>0</v>
          </cell>
          <cell r="D50">
            <v>0.16</v>
          </cell>
        </row>
        <row r="51">
          <cell r="B51" t="str">
            <v>MaR Plus</v>
          </cell>
          <cell r="C51">
            <v>0</v>
          </cell>
          <cell r="D51">
            <v>0.3</v>
          </cell>
        </row>
        <row r="52">
          <cell r="B52" t="str">
            <v>ZPA Pečky</v>
          </cell>
          <cell r="C52">
            <v>0</v>
          </cell>
          <cell r="D52">
            <v>0.15</v>
          </cell>
        </row>
        <row r="53">
          <cell r="B53" t="str">
            <v>EESA
Lomnice n.P.</v>
          </cell>
          <cell r="C53">
            <v>0</v>
          </cell>
          <cell r="D53">
            <v>0.15</v>
          </cell>
        </row>
        <row r="54">
          <cell r="B54" t="str">
            <v>REMAG trade</v>
          </cell>
          <cell r="C54">
            <v>0</v>
          </cell>
          <cell r="D54">
            <v>0.15</v>
          </cell>
        </row>
        <row r="55">
          <cell r="B55" t="str">
            <v>LOGITRON</v>
          </cell>
          <cell r="C55">
            <v>0</v>
          </cell>
          <cell r="D55">
            <v>0.15</v>
          </cell>
        </row>
        <row r="56">
          <cell r="B56" t="str">
            <v>MIWA Praha</v>
          </cell>
          <cell r="C56">
            <v>0</v>
          </cell>
          <cell r="D56">
            <v>0.15</v>
          </cell>
        </row>
        <row r="57">
          <cell r="B57" t="str">
            <v>EIG Praha</v>
          </cell>
          <cell r="C57">
            <v>0</v>
          </cell>
          <cell r="D57">
            <v>0.15</v>
          </cell>
        </row>
        <row r="58">
          <cell r="B58" t="str">
            <v>Honeywell</v>
          </cell>
          <cell r="C58">
            <v>0.4</v>
          </cell>
          <cell r="D58">
            <v>0.08</v>
          </cell>
        </row>
        <row r="59">
          <cell r="B59" t="str">
            <v>TERMS
Č. Budějovice</v>
          </cell>
          <cell r="C59">
            <v>0</v>
          </cell>
          <cell r="D59">
            <v>0.18</v>
          </cell>
        </row>
        <row r="60">
          <cell r="B60" t="str">
            <v>Transformátory
Blatná</v>
          </cell>
          <cell r="C60">
            <v>0</v>
          </cell>
          <cell r="D60">
            <v>0.15</v>
          </cell>
        </row>
        <row r="61">
          <cell r="B61" t="str">
            <v>Bola</v>
          </cell>
          <cell r="C61">
            <v>0</v>
          </cell>
          <cell r="D61">
            <v>0.15</v>
          </cell>
        </row>
        <row r="62">
          <cell r="B62" t="str">
            <v>J.T.O. System</v>
          </cell>
          <cell r="C62">
            <v>0</v>
          </cell>
          <cell r="D62">
            <v>0.15</v>
          </cell>
        </row>
        <row r="63">
          <cell r="B63" t="str">
            <v>X</v>
          </cell>
          <cell r="C63">
            <v>0</v>
          </cell>
          <cell r="D63">
            <v>0</v>
          </cell>
        </row>
        <row r="64">
          <cell r="B64" t="str">
            <v>XX</v>
          </cell>
          <cell r="C64">
            <v>0</v>
          </cell>
          <cell r="D64">
            <v>0</v>
          </cell>
        </row>
        <row r="65">
          <cell r="B65" t="str">
            <v>CATV Olomouc</v>
          </cell>
          <cell r="C65">
            <v>0</v>
          </cell>
          <cell r="D65">
            <v>0.12</v>
          </cell>
        </row>
        <row r="66">
          <cell r="B66" t="str">
            <v>el-servis
Spálovský</v>
          </cell>
          <cell r="C66">
            <v>0</v>
          </cell>
          <cell r="D66">
            <v>0.15</v>
          </cell>
        </row>
        <row r="67">
          <cell r="B67" t="str">
            <v>Danfoss</v>
          </cell>
          <cell r="C67">
            <v>0</v>
          </cell>
          <cell r="D67">
            <v>0.15</v>
          </cell>
        </row>
        <row r="68">
          <cell r="B68" t="str">
            <v>Remak
Trade a.s.</v>
          </cell>
          <cell r="C68">
            <v>0</v>
          </cell>
          <cell r="D68">
            <v>0.15</v>
          </cell>
        </row>
        <row r="69">
          <cell r="B69" t="str">
            <v>Landis &amp; Staefa</v>
          </cell>
          <cell r="C69">
            <v>0.3</v>
          </cell>
          <cell r="D69">
            <v>0.15</v>
          </cell>
        </row>
        <row r="70">
          <cell r="B70" t="str">
            <v>AutoCont</v>
          </cell>
          <cell r="C70">
            <v>0</v>
          </cell>
          <cell r="D70">
            <v>0.08</v>
          </cell>
        </row>
        <row r="71">
          <cell r="B71" t="str">
            <v>M+D</v>
          </cell>
          <cell r="C71">
            <v>0</v>
          </cell>
          <cell r="D71">
            <v>0.15</v>
          </cell>
        </row>
        <row r="72">
          <cell r="B72" t="str">
            <v>FINDER</v>
          </cell>
          <cell r="C72">
            <v>0</v>
          </cell>
          <cell r="D72">
            <v>0.15</v>
          </cell>
        </row>
        <row r="73">
          <cell r="B73" t="str">
            <v>RAMI cz s.r.o.</v>
          </cell>
          <cell r="C73">
            <v>0</v>
          </cell>
          <cell r="D73">
            <v>0.15</v>
          </cell>
        </row>
        <row r="74">
          <cell r="B74" t="str">
            <v>XXX</v>
          </cell>
          <cell r="C74">
            <v>0</v>
          </cell>
          <cell r="D74">
            <v>0.15</v>
          </cell>
        </row>
        <row r="75">
          <cell r="B75" t="str">
            <v>MAVE &amp; spol.</v>
          </cell>
          <cell r="C75">
            <v>0</v>
          </cell>
          <cell r="D75">
            <v>0.15</v>
          </cell>
        </row>
        <row r="76">
          <cell r="B76" t="str">
            <v>rozv</v>
          </cell>
          <cell r="C76">
            <v>0</v>
          </cell>
          <cell r="D76">
            <v>0</v>
          </cell>
        </row>
        <row r="77">
          <cell r="B77" t="str">
            <v>ZPA CZ Trutnov</v>
          </cell>
          <cell r="C77">
            <v>0</v>
          </cell>
          <cell r="D77">
            <v>0.12</v>
          </cell>
        </row>
        <row r="78">
          <cell r="B78" t="str">
            <v>SALTEK</v>
          </cell>
          <cell r="C78">
            <v>0</v>
          </cell>
          <cell r="D78">
            <v>0.15</v>
          </cell>
        </row>
        <row r="79">
          <cell r="B79" t="str">
            <v>BELIMO CZ</v>
          </cell>
          <cell r="C79">
            <v>0</v>
          </cell>
          <cell r="D79">
            <v>0.15</v>
          </cell>
        </row>
        <row r="80">
          <cell r="B80" t="str">
            <v>M&amp;D ELEKTRO</v>
          </cell>
          <cell r="C80">
            <v>0</v>
          </cell>
          <cell r="D80">
            <v>0.15</v>
          </cell>
        </row>
        <row r="81">
          <cell r="B81" t="str">
            <v>REGMET</v>
          </cell>
          <cell r="C81">
            <v>0</v>
          </cell>
          <cell r="D81">
            <v>0.15</v>
          </cell>
        </row>
        <row r="82">
          <cell r="B82" t="str">
            <v>ENBRA</v>
          </cell>
          <cell r="C82">
            <v>0</v>
          </cell>
          <cell r="D82">
            <v>0.15</v>
          </cell>
        </row>
        <row r="83">
          <cell r="B83" t="str">
            <v>AVOS
automation</v>
          </cell>
          <cell r="C83">
            <v>0</v>
          </cell>
          <cell r="D83">
            <v>0.15</v>
          </cell>
        </row>
        <row r="84">
          <cell r="B84" t="str">
            <v>Jablotron</v>
          </cell>
          <cell r="C84">
            <v>0</v>
          </cell>
          <cell r="D84">
            <v>0.15</v>
          </cell>
        </row>
        <row r="85">
          <cell r="B85" t="str">
            <v>Luka systém</v>
          </cell>
          <cell r="C85">
            <v>0</v>
          </cell>
          <cell r="D85">
            <v>0.15</v>
          </cell>
        </row>
        <row r="86">
          <cell r="B86" t="str">
            <v>PRO-REG</v>
          </cell>
          <cell r="C86">
            <v>0</v>
          </cell>
          <cell r="D86">
            <v>0.15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dav"/>
      <sheetName val="KABELN "/>
      <sheetName val="KOTN"/>
      <sheetName val="RKOTN "/>
      <sheetName val="ROZVN"/>
      <sheetName val="KOT STEPN"/>
      <sheetName val="RKOT STEPN"/>
      <sheetName val="KOT STEPN(2)"/>
      <sheetName val="RKOT STEPN(2)"/>
      <sheetName val="103"/>
      <sheetName val="DATA"/>
      <sheetName val="obj. (2)"/>
      <sheetName val="obj. (3)"/>
    </sheetNames>
    <sheetDataSet>
      <sheetData sheetId="0" refreshError="1">
        <row r="1">
          <cell r="B1" t="str">
            <v xml:space="preserve"> Vězeňská služba ČR, Věznice  Horní Slavkov</v>
          </cell>
        </row>
        <row r="2">
          <cell r="B2" t="str">
            <v>Systém reg. a řízení před. stanic s napoj. na dispečink</v>
          </cell>
        </row>
        <row r="4">
          <cell r="B4" t="str">
            <v>DODAVATEL</v>
          </cell>
          <cell r="C4" t="str">
            <v>RABAT</v>
          </cell>
          <cell r="D4" t="str">
            <v>MARŽE</v>
          </cell>
        </row>
        <row r="6">
          <cell r="B6" t="str">
            <v>ZPA Nová Paka</v>
          </cell>
          <cell r="C6">
            <v>0.15</v>
          </cell>
          <cell r="D6">
            <v>0.15</v>
          </cell>
          <cell r="E6">
            <v>4.5</v>
          </cell>
        </row>
        <row r="7">
          <cell r="B7" t="str">
            <v>BD Sensors</v>
          </cell>
          <cell r="C7">
            <v>0.1</v>
          </cell>
          <cell r="D7">
            <v>0.12</v>
          </cell>
        </row>
        <row r="8">
          <cell r="B8" t="str">
            <v>CLAUHAN
Brno</v>
          </cell>
          <cell r="C8">
            <v>0</v>
          </cell>
          <cell r="D8">
            <v>0.3</v>
          </cell>
        </row>
        <row r="9">
          <cell r="B9" t="str">
            <v>Comel</v>
          </cell>
          <cell r="C9">
            <v>0</v>
          </cell>
          <cell r="D9">
            <v>0.15</v>
          </cell>
        </row>
        <row r="10">
          <cell r="B10" t="str">
            <v>DA Ostrava</v>
          </cell>
          <cell r="C10">
            <v>0</v>
          </cell>
          <cell r="D10">
            <v>0.15</v>
          </cell>
        </row>
        <row r="11">
          <cell r="B11" t="str">
            <v>dodávka 
investora</v>
          </cell>
          <cell r="C11">
            <v>0</v>
          </cell>
          <cell r="D11">
            <v>0</v>
          </cell>
        </row>
        <row r="12">
          <cell r="B12" t="str">
            <v xml:space="preserve">Eko-Ekviterm </v>
          </cell>
          <cell r="C12">
            <v>0.1</v>
          </cell>
          <cell r="D12">
            <v>0.15</v>
          </cell>
        </row>
        <row r="13">
          <cell r="B13" t="str">
            <v>Ekorex+
Nová Paka</v>
          </cell>
          <cell r="C13">
            <v>0.17</v>
          </cell>
          <cell r="D13">
            <v>0.21</v>
          </cell>
        </row>
        <row r="14">
          <cell r="B14" t="str">
            <v>Eleco</v>
          </cell>
          <cell r="C14">
            <v>0</v>
          </cell>
          <cell r="D14">
            <v>0.2</v>
          </cell>
        </row>
        <row r="15">
          <cell r="B15" t="str">
            <v>Elektram</v>
          </cell>
          <cell r="C15">
            <v>7.0000000000000007E-2</v>
          </cell>
          <cell r="D15">
            <v>0.15</v>
          </cell>
        </row>
        <row r="16">
          <cell r="B16" t="str">
            <v>Elektram/kab</v>
          </cell>
          <cell r="C16">
            <v>0</v>
          </cell>
          <cell r="D16">
            <v>0.2</v>
          </cell>
        </row>
        <row r="17">
          <cell r="B17" t="str">
            <v>Elektropřístroj
Písek</v>
          </cell>
          <cell r="C17">
            <v>0</v>
          </cell>
          <cell r="D17">
            <v>0.2</v>
          </cell>
        </row>
        <row r="18">
          <cell r="B18" t="str">
            <v>EP Písek</v>
          </cell>
          <cell r="C18">
            <v>0</v>
          </cell>
          <cell r="D18">
            <v>0.2</v>
          </cell>
        </row>
        <row r="19">
          <cell r="B19" t="str">
            <v>ENERGIE MaR</v>
          </cell>
          <cell r="C19">
            <v>0</v>
          </cell>
          <cell r="D19">
            <v>0</v>
          </cell>
        </row>
        <row r="20">
          <cell r="B20" t="str">
            <v>Entrelec</v>
          </cell>
          <cell r="C20">
            <v>0</v>
          </cell>
          <cell r="D20">
            <v>0.15</v>
          </cell>
        </row>
        <row r="21">
          <cell r="B21" t="str">
            <v>EO Pardubice</v>
          </cell>
          <cell r="C21">
            <v>0</v>
          </cell>
          <cell r="D21">
            <v>0.15</v>
          </cell>
        </row>
        <row r="22">
          <cell r="B22" t="str">
            <v>ERAB</v>
          </cell>
          <cell r="C22">
            <v>0</v>
          </cell>
          <cell r="D22">
            <v>0.15</v>
          </cell>
        </row>
        <row r="23">
          <cell r="B23" t="str">
            <v>F&amp;G</v>
          </cell>
          <cell r="C23">
            <v>0</v>
          </cell>
          <cell r="D23">
            <v>0.15</v>
          </cell>
        </row>
        <row r="24">
          <cell r="B24" t="str">
            <v>Groupe-
Schneider</v>
          </cell>
          <cell r="C24">
            <v>0</v>
          </cell>
          <cell r="D24">
            <v>0.08</v>
          </cell>
        </row>
        <row r="25">
          <cell r="B25" t="str">
            <v>HAKEL</v>
          </cell>
          <cell r="C25">
            <v>0.3</v>
          </cell>
          <cell r="D25">
            <v>0.3</v>
          </cell>
        </row>
        <row r="26">
          <cell r="B26" t="str">
            <v>Johnson 
Controls</v>
          </cell>
          <cell r="C26">
            <v>0.3</v>
          </cell>
          <cell r="D26">
            <v>0.12</v>
          </cell>
        </row>
        <row r="27">
          <cell r="B27" t="str">
            <v>Končar</v>
          </cell>
          <cell r="C27">
            <v>0</v>
          </cell>
          <cell r="D27">
            <v>0.15</v>
          </cell>
        </row>
        <row r="28">
          <cell r="B28" t="str">
            <v>LDM 
Č. Třebová</v>
          </cell>
          <cell r="C28">
            <v>0.18</v>
          </cell>
          <cell r="D28">
            <v>0.15</v>
          </cell>
        </row>
        <row r="29">
          <cell r="B29" t="str">
            <v>MARTECH
Hradec Králové</v>
          </cell>
          <cell r="C29">
            <v>0</v>
          </cell>
          <cell r="D29">
            <v>0.15</v>
          </cell>
        </row>
        <row r="30">
          <cell r="B30" t="str">
            <v>OEZ Letohrad</v>
          </cell>
          <cell r="C30">
            <v>0</v>
          </cell>
          <cell r="D30">
            <v>0.15</v>
          </cell>
        </row>
        <row r="31">
          <cell r="B31" t="str">
            <v>ostatní</v>
          </cell>
          <cell r="C31">
            <v>0</v>
          </cell>
          <cell r="D31">
            <v>0.15</v>
          </cell>
        </row>
        <row r="32">
          <cell r="B32" t="str">
            <v>PEVEKO
Boršice u B.</v>
          </cell>
          <cell r="C32">
            <v>0.1</v>
          </cell>
          <cell r="D32">
            <v>0.15</v>
          </cell>
        </row>
        <row r="33">
          <cell r="B33" t="str">
            <v>Remagg
Vyškov</v>
          </cell>
          <cell r="C33">
            <v>0</v>
          </cell>
          <cell r="D33">
            <v>0.15</v>
          </cell>
        </row>
        <row r="34">
          <cell r="B34" t="str">
            <v>SENSIT
Rožnov p. R.</v>
          </cell>
          <cell r="C34">
            <v>0.23</v>
          </cell>
          <cell r="D34">
            <v>0.25</v>
          </cell>
        </row>
        <row r="35">
          <cell r="B35" t="str">
            <v>Schrack</v>
          </cell>
          <cell r="C35">
            <v>0</v>
          </cell>
          <cell r="D35">
            <v>0.15</v>
          </cell>
        </row>
        <row r="36">
          <cell r="B36" t="str">
            <v>stávající</v>
          </cell>
          <cell r="C36">
            <v>0</v>
          </cell>
          <cell r="D36">
            <v>0</v>
          </cell>
        </row>
        <row r="37">
          <cell r="B37" t="str">
            <v>strojní
dodávka</v>
          </cell>
          <cell r="C37">
            <v>0</v>
          </cell>
          <cell r="D37">
            <v>0</v>
          </cell>
        </row>
        <row r="38">
          <cell r="B38" t="str">
            <v>Teco</v>
          </cell>
          <cell r="C38">
            <v>0</v>
          </cell>
          <cell r="D38">
            <v>0.12</v>
          </cell>
        </row>
        <row r="39">
          <cell r="B39" t="str">
            <v>Tecont</v>
          </cell>
          <cell r="C39">
            <v>0.18</v>
          </cell>
          <cell r="D39">
            <v>0.15</v>
          </cell>
        </row>
        <row r="40">
          <cell r="B40" t="str">
            <v>výroba roz.</v>
          </cell>
          <cell r="C40">
            <v>0</v>
          </cell>
          <cell r="D40">
            <v>0</v>
          </cell>
        </row>
        <row r="41">
          <cell r="B41" t="str">
            <v>ZPA Ekoreg
Ústí n/L</v>
          </cell>
          <cell r="C41">
            <v>0.1</v>
          </cell>
          <cell r="D41">
            <v>0.15</v>
          </cell>
        </row>
        <row r="42">
          <cell r="B42" t="str">
            <v>ZPA
Nová Paka</v>
          </cell>
          <cell r="C42">
            <v>0.15</v>
          </cell>
          <cell r="D42">
            <v>0.18</v>
          </cell>
        </row>
        <row r="43">
          <cell r="B43" t="str">
            <v>JSP
Nová Paka</v>
          </cell>
          <cell r="C43">
            <v>0</v>
          </cell>
          <cell r="D43">
            <v>0.15</v>
          </cell>
        </row>
        <row r="44">
          <cell r="B44" t="str">
            <v>ZPA Prešov</v>
          </cell>
          <cell r="C44">
            <v>0</v>
          </cell>
          <cell r="D44">
            <v>0.15</v>
          </cell>
        </row>
        <row r="45">
          <cell r="B45" t="str">
            <v>Ekorex Lázně
Bohdaneč</v>
          </cell>
          <cell r="C45">
            <v>0.15</v>
          </cell>
          <cell r="D45">
            <v>0.15</v>
          </cell>
        </row>
        <row r="46">
          <cell r="B46" t="str">
            <v>Raab Karcher</v>
          </cell>
          <cell r="C46">
            <v>0.36</v>
          </cell>
          <cell r="D46">
            <v>0.25</v>
          </cell>
        </row>
        <row r="47">
          <cell r="B47" t="str">
            <v>Axima</v>
          </cell>
          <cell r="C47">
            <v>0</v>
          </cell>
          <cell r="D47">
            <v>0.15</v>
          </cell>
        </row>
        <row r="48">
          <cell r="B48" t="str">
            <v>Merlin&amp;G</v>
          </cell>
          <cell r="C48">
            <v>0</v>
          </cell>
          <cell r="D48">
            <v>0.15</v>
          </cell>
        </row>
        <row r="49">
          <cell r="B49" t="str">
            <v>MaR Plus</v>
          </cell>
          <cell r="C49">
            <v>0</v>
          </cell>
          <cell r="D49">
            <v>0.2</v>
          </cell>
        </row>
        <row r="50">
          <cell r="B50" t="str">
            <v>ZPA Pečky</v>
          </cell>
          <cell r="C50">
            <v>0</v>
          </cell>
          <cell r="D50">
            <v>0.15</v>
          </cell>
        </row>
        <row r="51">
          <cell r="B51" t="str">
            <v>EESA
Lomnice n.P.</v>
          </cell>
          <cell r="C51">
            <v>0</v>
          </cell>
          <cell r="D51">
            <v>0.15</v>
          </cell>
        </row>
        <row r="52">
          <cell r="B52" t="str">
            <v>REMAG trade</v>
          </cell>
          <cell r="C52">
            <v>0</v>
          </cell>
          <cell r="D52">
            <v>0.15</v>
          </cell>
        </row>
        <row r="53">
          <cell r="B53" t="str">
            <v>LOGITRON</v>
          </cell>
          <cell r="C53">
            <v>0</v>
          </cell>
          <cell r="D53">
            <v>0.15</v>
          </cell>
        </row>
        <row r="54">
          <cell r="B54" t="str">
            <v>MIWA Praha</v>
          </cell>
          <cell r="C54">
            <v>0</v>
          </cell>
          <cell r="D54">
            <v>0.15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_3kolo"/>
      <sheetName val="prům_ckab (2)"/>
      <sheetName val="prům_ckab"/>
      <sheetName val="rozv"/>
      <sheetName val="BUILDING"/>
      <sheetName val="Nabídka"/>
      <sheetName val="Nabídka_výpočty"/>
      <sheetName val="Nabídka_výpočty_ŘS"/>
      <sheetName val="rm dle H "/>
      <sheetName val="Nabídka_H_z"/>
      <sheetName val="KASTT_H"/>
      <sheetName val="rm a ventily nab dle H "/>
      <sheetName val="rm a ventily nab dle H_z"/>
      <sheetName val="rm a ventily nab dle H  (2)"/>
      <sheetName val="AMIT"/>
      <sheetName val="DATA"/>
      <sheetName val="MON+KAB"/>
      <sheetName val="ŽLABY"/>
      <sheetName val="MON"/>
      <sheetName val="mont"/>
      <sheetName val="DATA_INSTR"/>
      <sheetName val="rozv_RKOT2"/>
      <sheetName val="Dodávky_3kolo"/>
      <sheetName val="PANKRAC_DOD_ÚPR1_3kolo"/>
      <sheetName val="PANKRAC_DOD_ÚPR1_2kolo"/>
      <sheetName val="BUILDING2náhrady"/>
      <sheetName val="PANKRAC_DOD_NAB2"/>
      <sheetName val="PankracAB_kabely"/>
      <sheetName val="PankracAB_kabely_NAB"/>
      <sheetName val="PankracAB_kabely_NAB2"/>
      <sheetName val="dodav"/>
      <sheetName val="DATA_ROZV"/>
      <sheetName val="rozv_RMARV7"/>
      <sheetName val="rozv_RMARCH"/>
      <sheetName val="rozv_RMARK"/>
      <sheetName val="rozv_RMAR02"/>
      <sheetName val="rozp"/>
      <sheetName val="RM"/>
      <sheetName val="PANKRAC_DOD"/>
      <sheetName val="PANKRAC_DOD_ÚPR1"/>
      <sheetName val="PANKRAC_DOD_ÚPR1_NAB"/>
      <sheetName val="PANKRAC_DOD_MONT"/>
      <sheetName val="PANKRAC_DOD_NAB"/>
      <sheetName val="rekap"/>
      <sheetName val="rozv_saia"/>
      <sheetName val="přehled"/>
      <sheetName val="rozp (2)"/>
      <sheetName val="rekap (2)"/>
      <sheetName val="rozp_specifikace"/>
      <sheetName val="rozp_specifikace_náhrady"/>
      <sheetName val="DATA_ROZV (2)"/>
      <sheetName val="rozv_VZT"/>
      <sheetName val="DATA_KAB"/>
      <sheetName val="ZPRAVA_spec (2)"/>
      <sheetName val="List1"/>
      <sheetName val="skříňky"/>
      <sheetName val="PANKRAC_NAB_3kolo_z"/>
      <sheetName val="Dodávky_3kolo (2)"/>
      <sheetName val="Dodávky_3kolo (3)"/>
      <sheetName val="PANKRAC_NAB_3kolo_z_opr4"/>
      <sheetName val="PANKRAC_NAB_3kolo_z_opr3"/>
      <sheetName val="PANKRAC_NAB_3kolo_z_opr"/>
      <sheetName val="PANKRAC_NAB_3kolo_z_opr2"/>
      <sheetName val="rozv_RMAR01"/>
      <sheetName val="rozv_RMAR2"/>
      <sheetName val="rozv_RMAR7"/>
      <sheetName val="rozv_RA"/>
      <sheetName val="MaR"/>
      <sheetName val="MaR (2)"/>
      <sheetName val="FRIGERA_NAB"/>
      <sheetName val="MONT_Frigera"/>
      <sheetName val="rozv_RMAR"/>
      <sheetName val="rozv_RKOT1"/>
      <sheetName val="rozv_RB"/>
      <sheetName val="rekapitulace_nab"/>
      <sheetName val="MaR (3)_z"/>
      <sheetName val="prům_ckab (3)"/>
      <sheetName val="DATA (2)"/>
      <sheetName val="OCS vejvoda rozp"/>
      <sheetName val="OCS vejvoda rozp_z"/>
      <sheetName val="Čechtice-rozp"/>
      <sheetName val="Čechtice-rozvaděč"/>
      <sheetName val="kabelák"/>
      <sheetName val="rozvaděč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">
          <cell r="D3" t="str">
            <v>DT1</v>
          </cell>
        </row>
        <row r="4">
          <cell r="C4">
            <v>1</v>
          </cell>
          <cell r="D4">
            <v>1</v>
          </cell>
        </row>
        <row r="5">
          <cell r="D5">
            <v>2</v>
          </cell>
        </row>
        <row r="6">
          <cell r="D6">
            <v>3</v>
          </cell>
        </row>
        <row r="7">
          <cell r="D7">
            <v>4</v>
          </cell>
        </row>
        <row r="8">
          <cell r="D8">
            <v>5</v>
          </cell>
        </row>
        <row r="9">
          <cell r="D9">
            <v>6</v>
          </cell>
        </row>
        <row r="10">
          <cell r="D10">
            <v>7</v>
          </cell>
        </row>
        <row r="11">
          <cell r="D11">
            <v>8</v>
          </cell>
        </row>
        <row r="12">
          <cell r="D12">
            <v>9</v>
          </cell>
        </row>
        <row r="13">
          <cell r="D13">
            <v>10</v>
          </cell>
        </row>
        <row r="14">
          <cell r="D14">
            <v>11</v>
          </cell>
        </row>
        <row r="15">
          <cell r="D15">
            <v>12</v>
          </cell>
        </row>
        <row r="16">
          <cell r="D16">
            <v>13</v>
          </cell>
        </row>
        <row r="17">
          <cell r="D17">
            <v>14</v>
          </cell>
        </row>
        <row r="18">
          <cell r="D18">
            <v>15</v>
          </cell>
        </row>
        <row r="19">
          <cell r="D19">
            <v>16</v>
          </cell>
        </row>
        <row r="21">
          <cell r="C21">
            <v>2</v>
          </cell>
          <cell r="D21">
            <v>18</v>
          </cell>
        </row>
        <row r="22">
          <cell r="D22">
            <v>19</v>
          </cell>
        </row>
        <row r="23">
          <cell r="D23">
            <v>20</v>
          </cell>
        </row>
        <row r="24">
          <cell r="D24">
            <v>21</v>
          </cell>
        </row>
        <row r="25">
          <cell r="D25">
            <v>22</v>
          </cell>
        </row>
        <row r="26">
          <cell r="D26">
            <v>23</v>
          </cell>
        </row>
        <row r="27">
          <cell r="D27">
            <v>24</v>
          </cell>
        </row>
        <row r="28">
          <cell r="D28">
            <v>25</v>
          </cell>
        </row>
        <row r="29">
          <cell r="D29">
            <v>26</v>
          </cell>
        </row>
        <row r="30">
          <cell r="D30">
            <v>27</v>
          </cell>
        </row>
        <row r="31">
          <cell r="D31">
            <v>28</v>
          </cell>
        </row>
        <row r="32">
          <cell r="D32">
            <v>29</v>
          </cell>
        </row>
        <row r="33">
          <cell r="D33">
            <v>30</v>
          </cell>
        </row>
        <row r="34">
          <cell r="D34">
            <v>31</v>
          </cell>
        </row>
        <row r="35">
          <cell r="D35">
            <v>32</v>
          </cell>
        </row>
        <row r="36">
          <cell r="D36">
            <v>33</v>
          </cell>
        </row>
        <row r="37">
          <cell r="D37">
            <v>34</v>
          </cell>
        </row>
        <row r="38">
          <cell r="D38">
            <v>35</v>
          </cell>
        </row>
        <row r="39">
          <cell r="D39">
            <v>36</v>
          </cell>
        </row>
        <row r="40">
          <cell r="D40">
            <v>37</v>
          </cell>
        </row>
        <row r="42">
          <cell r="C42">
            <v>3</v>
          </cell>
          <cell r="D42">
            <v>38</v>
          </cell>
        </row>
        <row r="43">
          <cell r="D43">
            <v>39</v>
          </cell>
        </row>
        <row r="44">
          <cell r="D44">
            <v>40</v>
          </cell>
        </row>
        <row r="45">
          <cell r="D45">
            <v>41</v>
          </cell>
        </row>
        <row r="46">
          <cell r="D46">
            <v>42</v>
          </cell>
        </row>
        <row r="47">
          <cell r="D47">
            <v>43</v>
          </cell>
        </row>
        <row r="48">
          <cell r="D48">
            <v>44</v>
          </cell>
        </row>
        <row r="49">
          <cell r="D49">
            <v>45</v>
          </cell>
        </row>
        <row r="50">
          <cell r="D50">
            <v>46</v>
          </cell>
        </row>
        <row r="51">
          <cell r="D51">
            <v>47</v>
          </cell>
        </row>
        <row r="52">
          <cell r="D52">
            <v>48</v>
          </cell>
        </row>
        <row r="53">
          <cell r="D53">
            <v>49</v>
          </cell>
        </row>
        <row r="54">
          <cell r="D54">
            <v>50</v>
          </cell>
        </row>
        <row r="55">
          <cell r="D55">
            <v>51</v>
          </cell>
        </row>
        <row r="56">
          <cell r="D56">
            <v>52</v>
          </cell>
        </row>
        <row r="57">
          <cell r="D57">
            <v>53</v>
          </cell>
        </row>
        <row r="58">
          <cell r="D58">
            <v>54</v>
          </cell>
        </row>
        <row r="59">
          <cell r="D59">
            <v>55</v>
          </cell>
        </row>
        <row r="60">
          <cell r="D60">
            <v>56</v>
          </cell>
        </row>
        <row r="61">
          <cell r="D61">
            <v>57</v>
          </cell>
        </row>
        <row r="63">
          <cell r="C63">
            <v>4</v>
          </cell>
          <cell r="D63">
            <v>58</v>
          </cell>
        </row>
        <row r="64">
          <cell r="D64">
            <v>59</v>
          </cell>
        </row>
        <row r="65">
          <cell r="D65">
            <v>60</v>
          </cell>
        </row>
        <row r="66">
          <cell r="D66">
            <v>61</v>
          </cell>
        </row>
        <row r="67">
          <cell r="D67">
            <v>62</v>
          </cell>
        </row>
        <row r="68">
          <cell r="D68">
            <v>63</v>
          </cell>
        </row>
        <row r="69">
          <cell r="D69">
            <v>64</v>
          </cell>
        </row>
        <row r="70">
          <cell r="D70">
            <v>65</v>
          </cell>
        </row>
        <row r="71">
          <cell r="D71">
            <v>66</v>
          </cell>
        </row>
        <row r="72">
          <cell r="D72">
            <v>67</v>
          </cell>
        </row>
        <row r="73">
          <cell r="D73">
            <v>68</v>
          </cell>
        </row>
        <row r="74">
          <cell r="D74">
            <v>69</v>
          </cell>
        </row>
        <row r="75">
          <cell r="D75">
            <v>70</v>
          </cell>
        </row>
        <row r="76">
          <cell r="D76">
            <v>71</v>
          </cell>
        </row>
        <row r="77">
          <cell r="D77">
            <v>72</v>
          </cell>
        </row>
        <row r="78">
          <cell r="D78">
            <v>73</v>
          </cell>
        </row>
        <row r="79">
          <cell r="D79">
            <v>74</v>
          </cell>
        </row>
        <row r="80">
          <cell r="D80">
            <v>75</v>
          </cell>
        </row>
        <row r="81">
          <cell r="D81">
            <v>76</v>
          </cell>
        </row>
        <row r="82">
          <cell r="D82">
            <v>77</v>
          </cell>
        </row>
        <row r="84">
          <cell r="C84">
            <v>5</v>
          </cell>
          <cell r="D84">
            <v>78</v>
          </cell>
        </row>
        <row r="85">
          <cell r="D85">
            <v>79</v>
          </cell>
        </row>
        <row r="86">
          <cell r="D86">
            <v>80</v>
          </cell>
        </row>
        <row r="87">
          <cell r="D87">
            <v>81</v>
          </cell>
        </row>
        <row r="88">
          <cell r="D88">
            <v>82</v>
          </cell>
        </row>
        <row r="89">
          <cell r="D89">
            <v>83</v>
          </cell>
        </row>
        <row r="90">
          <cell r="D90">
            <v>84</v>
          </cell>
        </row>
        <row r="91">
          <cell r="D91">
            <v>85</v>
          </cell>
        </row>
        <row r="92">
          <cell r="D92">
            <v>86</v>
          </cell>
        </row>
        <row r="93">
          <cell r="D93">
            <v>87</v>
          </cell>
        </row>
        <row r="94">
          <cell r="D94">
            <v>88</v>
          </cell>
        </row>
        <row r="95">
          <cell r="D95">
            <v>89</v>
          </cell>
        </row>
        <row r="96">
          <cell r="D96">
            <v>90</v>
          </cell>
        </row>
        <row r="97">
          <cell r="D97">
            <v>91</v>
          </cell>
        </row>
        <row r="98">
          <cell r="D98">
            <v>92</v>
          </cell>
        </row>
        <row r="99">
          <cell r="D99">
            <v>93</v>
          </cell>
        </row>
        <row r="100">
          <cell r="D100">
            <v>94</v>
          </cell>
        </row>
        <row r="101">
          <cell r="D101">
            <v>95</v>
          </cell>
        </row>
        <row r="102">
          <cell r="D102">
            <v>96</v>
          </cell>
        </row>
        <row r="103">
          <cell r="D103">
            <v>97</v>
          </cell>
        </row>
        <row r="105">
          <cell r="C105">
            <v>6</v>
          </cell>
          <cell r="D105">
            <v>98</v>
          </cell>
        </row>
        <row r="106">
          <cell r="D106">
            <v>99</v>
          </cell>
        </row>
        <row r="107">
          <cell r="D107">
            <v>100</v>
          </cell>
        </row>
        <row r="108">
          <cell r="D108">
            <v>101</v>
          </cell>
        </row>
        <row r="109">
          <cell r="D109">
            <v>102</v>
          </cell>
        </row>
        <row r="110">
          <cell r="D110">
            <v>103</v>
          </cell>
        </row>
        <row r="111">
          <cell r="D111">
            <v>104</v>
          </cell>
        </row>
        <row r="112">
          <cell r="D112">
            <v>105</v>
          </cell>
        </row>
        <row r="113">
          <cell r="D113">
            <v>106</v>
          </cell>
        </row>
        <row r="114">
          <cell r="D114">
            <v>107</v>
          </cell>
        </row>
        <row r="115">
          <cell r="D115">
            <v>108</v>
          </cell>
        </row>
        <row r="116">
          <cell r="D116">
            <v>109</v>
          </cell>
        </row>
        <row r="117">
          <cell r="D117">
            <v>110</v>
          </cell>
        </row>
        <row r="118">
          <cell r="D118">
            <v>111</v>
          </cell>
        </row>
        <row r="119">
          <cell r="D119">
            <v>112</v>
          </cell>
        </row>
        <row r="120">
          <cell r="D120">
            <v>113</v>
          </cell>
        </row>
        <row r="121">
          <cell r="D121">
            <v>114</v>
          </cell>
        </row>
        <row r="122">
          <cell r="D122">
            <v>115</v>
          </cell>
        </row>
        <row r="123">
          <cell r="D123">
            <v>116</v>
          </cell>
        </row>
        <row r="124">
          <cell r="D124">
            <v>117</v>
          </cell>
        </row>
        <row r="126">
          <cell r="C126">
            <v>7</v>
          </cell>
          <cell r="D126">
            <v>118</v>
          </cell>
        </row>
        <row r="127">
          <cell r="D127">
            <v>119</v>
          </cell>
        </row>
        <row r="128">
          <cell r="D128">
            <v>120</v>
          </cell>
        </row>
        <row r="129">
          <cell r="D129">
            <v>121</v>
          </cell>
        </row>
        <row r="130">
          <cell r="D130">
            <v>122</v>
          </cell>
        </row>
        <row r="131">
          <cell r="D131">
            <v>123</v>
          </cell>
        </row>
        <row r="132">
          <cell r="D132">
            <v>124</v>
          </cell>
        </row>
        <row r="133">
          <cell r="D133">
            <v>125</v>
          </cell>
        </row>
        <row r="134">
          <cell r="D134">
            <v>126</v>
          </cell>
        </row>
        <row r="135">
          <cell r="D135">
            <v>127</v>
          </cell>
        </row>
        <row r="136">
          <cell r="D136">
            <v>128</v>
          </cell>
        </row>
        <row r="137">
          <cell r="D137">
            <v>129</v>
          </cell>
        </row>
        <row r="138">
          <cell r="D138">
            <v>130</v>
          </cell>
        </row>
        <row r="139">
          <cell r="D139">
            <v>131</v>
          </cell>
        </row>
        <row r="140">
          <cell r="D140">
            <v>132</v>
          </cell>
        </row>
        <row r="141">
          <cell r="D141">
            <v>133</v>
          </cell>
        </row>
        <row r="142">
          <cell r="D142">
            <v>134</v>
          </cell>
        </row>
        <row r="143">
          <cell r="D143">
            <v>135</v>
          </cell>
        </row>
        <row r="144">
          <cell r="D144">
            <v>136</v>
          </cell>
        </row>
        <row r="145">
          <cell r="D145">
            <v>137</v>
          </cell>
        </row>
        <row r="147">
          <cell r="C147">
            <v>8</v>
          </cell>
          <cell r="D147">
            <v>138</v>
          </cell>
        </row>
        <row r="148">
          <cell r="D148">
            <v>139</v>
          </cell>
        </row>
        <row r="149">
          <cell r="D149">
            <v>140</v>
          </cell>
        </row>
        <row r="150">
          <cell r="D150">
            <v>141</v>
          </cell>
        </row>
        <row r="151">
          <cell r="D151">
            <v>142</v>
          </cell>
        </row>
        <row r="152">
          <cell r="D152">
            <v>143</v>
          </cell>
        </row>
        <row r="153">
          <cell r="D153">
            <v>144</v>
          </cell>
        </row>
        <row r="154">
          <cell r="D154">
            <v>145</v>
          </cell>
        </row>
        <row r="155">
          <cell r="D155">
            <v>146</v>
          </cell>
        </row>
        <row r="156">
          <cell r="D156">
            <v>147</v>
          </cell>
        </row>
        <row r="157">
          <cell r="D157">
            <v>148</v>
          </cell>
        </row>
        <row r="158">
          <cell r="D158">
            <v>149</v>
          </cell>
        </row>
        <row r="159">
          <cell r="D159">
            <v>150</v>
          </cell>
        </row>
        <row r="160">
          <cell r="D160">
            <v>151</v>
          </cell>
        </row>
        <row r="161">
          <cell r="D161">
            <v>152</v>
          </cell>
        </row>
        <row r="162">
          <cell r="D162">
            <v>153</v>
          </cell>
        </row>
        <row r="163">
          <cell r="D163">
            <v>154</v>
          </cell>
        </row>
        <row r="164">
          <cell r="D164">
            <v>155</v>
          </cell>
        </row>
        <row r="165">
          <cell r="D165">
            <v>156</v>
          </cell>
        </row>
        <row r="166">
          <cell r="D166">
            <v>157</v>
          </cell>
        </row>
        <row r="168">
          <cell r="C168">
            <v>9</v>
          </cell>
          <cell r="D168">
            <v>158</v>
          </cell>
        </row>
        <row r="169">
          <cell r="D169">
            <v>159</v>
          </cell>
        </row>
        <row r="170">
          <cell r="D170">
            <v>160</v>
          </cell>
        </row>
        <row r="171">
          <cell r="D171">
            <v>161</v>
          </cell>
        </row>
        <row r="172">
          <cell r="D172">
            <v>162</v>
          </cell>
        </row>
        <row r="173">
          <cell r="D173">
            <v>163</v>
          </cell>
        </row>
        <row r="174">
          <cell r="D174">
            <v>164</v>
          </cell>
        </row>
        <row r="175">
          <cell r="D175">
            <v>165</v>
          </cell>
        </row>
        <row r="176">
          <cell r="D176">
            <v>166</v>
          </cell>
        </row>
        <row r="177">
          <cell r="D177">
            <v>167</v>
          </cell>
        </row>
        <row r="178">
          <cell r="D178">
            <v>168</v>
          </cell>
        </row>
        <row r="179">
          <cell r="D179">
            <v>169</v>
          </cell>
        </row>
        <row r="180">
          <cell r="D180">
            <v>170</v>
          </cell>
        </row>
        <row r="181">
          <cell r="D181">
            <v>171</v>
          </cell>
        </row>
        <row r="182">
          <cell r="D182">
            <v>172</v>
          </cell>
        </row>
        <row r="183">
          <cell r="D183">
            <v>173</v>
          </cell>
        </row>
        <row r="184">
          <cell r="D184">
            <v>174</v>
          </cell>
        </row>
        <row r="185">
          <cell r="D185">
            <v>175</v>
          </cell>
        </row>
        <row r="186">
          <cell r="D186">
            <v>176</v>
          </cell>
        </row>
        <row r="187">
          <cell r="D187">
            <v>177</v>
          </cell>
        </row>
        <row r="189">
          <cell r="C189">
            <v>10</v>
          </cell>
          <cell r="D189">
            <v>178</v>
          </cell>
        </row>
        <row r="190">
          <cell r="D190">
            <v>179</v>
          </cell>
        </row>
        <row r="191">
          <cell r="D191">
            <v>180</v>
          </cell>
        </row>
        <row r="192">
          <cell r="D192">
            <v>181</v>
          </cell>
        </row>
        <row r="193">
          <cell r="D193">
            <v>182</v>
          </cell>
        </row>
        <row r="194">
          <cell r="D194">
            <v>183</v>
          </cell>
        </row>
        <row r="195">
          <cell r="D195">
            <v>184</v>
          </cell>
        </row>
        <row r="196">
          <cell r="D196">
            <v>185</v>
          </cell>
        </row>
        <row r="197">
          <cell r="D197">
            <v>186</v>
          </cell>
        </row>
        <row r="198">
          <cell r="D198">
            <v>187</v>
          </cell>
        </row>
        <row r="199">
          <cell r="D199">
            <v>188</v>
          </cell>
        </row>
        <row r="200">
          <cell r="D200">
            <v>189</v>
          </cell>
        </row>
        <row r="270">
          <cell r="D270">
            <v>189</v>
          </cell>
        </row>
        <row r="272">
          <cell r="B272">
            <v>11</v>
          </cell>
          <cell r="C272" t="str">
            <v>D K+MM</v>
          </cell>
          <cell r="D272">
            <v>19</v>
          </cell>
        </row>
        <row r="273">
          <cell r="B273">
            <v>11</v>
          </cell>
          <cell r="C273" t="str">
            <v>M K+MM</v>
          </cell>
          <cell r="D273">
            <v>20</v>
          </cell>
        </row>
        <row r="275">
          <cell r="C275" t="str">
            <v>Instrumentace</v>
          </cell>
          <cell r="D275">
            <v>250</v>
          </cell>
        </row>
        <row r="276">
          <cell r="C276" t="str">
            <v>Instr ostat</v>
          </cell>
          <cell r="D276">
            <v>160</v>
          </cell>
        </row>
        <row r="277">
          <cell r="C277" t="str">
            <v>instr speciál</v>
          </cell>
          <cell r="D277">
            <v>600</v>
          </cell>
        </row>
        <row r="278">
          <cell r="C278" t="str">
            <v>rozv</v>
          </cell>
          <cell r="D278">
            <v>1200</v>
          </cell>
        </row>
        <row r="280">
          <cell r="C280" t="str">
            <v>SW</v>
          </cell>
          <cell r="D280">
            <v>350</v>
          </cell>
        </row>
        <row r="282">
          <cell r="C282" t="str">
            <v>ČM pi</v>
          </cell>
        </row>
        <row r="283">
          <cell r="C283" t="str">
            <v>ČM celkem</v>
          </cell>
        </row>
        <row r="286">
          <cell r="C286" t="str">
            <v>Revize, zkoušky, zaškolení obsluhy, spolupráce při oživení</v>
          </cell>
          <cell r="D286">
            <v>90</v>
          </cell>
        </row>
        <row r="287">
          <cell r="C287" t="str">
            <v>nebo</v>
          </cell>
          <cell r="D287">
            <v>0.3</v>
          </cell>
        </row>
        <row r="288">
          <cell r="C288" t="str">
            <v>základ</v>
          </cell>
          <cell r="D288">
            <v>1200</v>
          </cell>
        </row>
        <row r="292">
          <cell r="C292" t="str">
            <v>VRN</v>
          </cell>
          <cell r="D292" t="str">
            <v>réžie</v>
          </cell>
        </row>
        <row r="293">
          <cell r="C293" t="str">
            <v>VRN</v>
          </cell>
          <cell r="D293">
            <v>2000</v>
          </cell>
        </row>
        <row r="294">
          <cell r="C294" t="str">
            <v>VRN</v>
          </cell>
        </row>
        <row r="295">
          <cell r="C295" t="str">
            <v>VRN</v>
          </cell>
          <cell r="D295" t="str">
            <v>současnost</v>
          </cell>
        </row>
        <row r="296">
          <cell r="C296" t="str">
            <v>VRN</v>
          </cell>
          <cell r="D296">
            <v>4</v>
          </cell>
        </row>
        <row r="297">
          <cell r="C297" t="str">
            <v>VRN</v>
          </cell>
        </row>
        <row r="298">
          <cell r="C298" t="str">
            <v>VRN</v>
          </cell>
          <cell r="D298" t="str">
            <v>km</v>
          </cell>
        </row>
        <row r="299">
          <cell r="D299">
            <v>170</v>
          </cell>
        </row>
        <row r="302">
          <cell r="C302" t="str">
            <v>D K+MM</v>
          </cell>
          <cell r="D302">
            <v>23</v>
          </cell>
        </row>
        <row r="303">
          <cell r="C303" t="str">
            <v>M K+MM</v>
          </cell>
          <cell r="D303">
            <v>21</v>
          </cell>
        </row>
      </sheetData>
      <sheetData sheetId="20" refreshError="1">
        <row r="4">
          <cell r="C4" t="str">
            <v>provedení do potrubí, délka 160mm, IP54</v>
          </cell>
          <cell r="D4">
            <v>1754</v>
          </cell>
        </row>
        <row r="5">
          <cell r="B5" t="str">
            <v>A13I-160 T1/T2</v>
          </cell>
          <cell r="C5" t="str">
            <v>Odporový snímač teploty s kovovou halvicí A13I-160
provedení do potrubí, rozsah 0°C až 35°C
výstup 4 - 20 mA, délka jímky 160 mm</v>
          </cell>
          <cell r="D5" t="str">
            <v>REGMET</v>
          </cell>
          <cell r="E5">
            <v>1754</v>
          </cell>
          <cell r="F5">
            <v>19</v>
          </cell>
        </row>
        <row r="6">
          <cell r="B6" t="str">
            <v>Indukční průtokoměr DN 250</v>
          </cell>
          <cell r="C6" t="str">
            <v>Indukční průtokoměr DN 250, PN 16, provedení D/K
s příslušenstvím, 230V/50Hz
médium - demivoda, teplota 5 až 28 °C
výstelka, výstup 4 - 20 mA a impulsní</v>
          </cell>
          <cell r="D6" t="str">
            <v>KROHNE</v>
          </cell>
          <cell r="E6">
            <v>112608</v>
          </cell>
          <cell r="F6">
            <v>80</v>
          </cell>
        </row>
        <row r="7">
          <cell r="B7" t="str">
            <v>JET 23 F</v>
          </cell>
          <cell r="C7" t="str">
            <v>Prostorový termostat JET 23 F, rozsah -15...+30 C, dif. 1 K , 15A/250V, IP 65, vnitřní nastavení</v>
          </cell>
          <cell r="D7" t="str">
            <v>SENTRON CZ</v>
          </cell>
          <cell r="E7">
            <v>1400</v>
          </cell>
          <cell r="F7">
            <v>50</v>
          </cell>
        </row>
        <row r="8">
          <cell r="B8" t="str">
            <v>P11I T1/T2</v>
          </cell>
          <cell r="C8" t="str">
            <v>Snímač teploty venkovní P11I T1/T2
rozsah -30°C až 60°C, výstup 4 - 20 mA</v>
          </cell>
          <cell r="D8" t="str">
            <v>REGMET</v>
          </cell>
          <cell r="E8">
            <v>1220</v>
          </cell>
          <cell r="F8">
            <v>19</v>
          </cell>
        </row>
        <row r="9">
          <cell r="B9" t="str">
            <v>EGH120F001</v>
          </cell>
          <cell r="C9" t="str">
            <v xml:space="preserve">Čidlo rel. vl. (0-10V) prostorové EGH120F001 </v>
          </cell>
          <cell r="D9" t="str">
            <v>Sauter</v>
          </cell>
          <cell r="E9">
            <v>7174</v>
          </cell>
          <cell r="F9">
            <v>50</v>
          </cell>
        </row>
        <row r="11">
          <cell r="B11" t="str">
            <v>DMP 331 110-1602-1-5-1-1-1-000 přísl.</v>
          </cell>
          <cell r="C11" t="str">
            <v xml:space="preserve">Relativní snímač tlaku DMP 331
110-1602-1-5-1-1-1-000
rozsah 0…16 bar
výstup 4…20 mA/2 v
přesnost 0,5 %
elektrické připojení konektor DIN 43650
přípojka tlaku G1/2"
těsnění Viton
normální provedení
manometrický kohout, redukce,
vyhlazovací smyčka, tlumič </v>
          </cell>
          <cell r="D11" t="str">
            <v>BD Sensors</v>
          </cell>
          <cell r="E11">
            <v>10229</v>
          </cell>
          <cell r="F11">
            <v>162</v>
          </cell>
        </row>
        <row r="12">
          <cell r="C12" t="str">
            <v>Tlakoměrový kohout</v>
          </cell>
          <cell r="D12" t="str">
            <v>JSP
Nová Paka</v>
          </cell>
        </row>
        <row r="13">
          <cell r="C13" t="str">
            <v>Redukce</v>
          </cell>
          <cell r="D13" t="str">
            <v>JSP
Nová Paka</v>
          </cell>
        </row>
        <row r="14">
          <cell r="C14" t="str">
            <v>Tlumič tlakových rázů TTR</v>
          </cell>
          <cell r="D14" t="str">
            <v>BD Sensors</v>
          </cell>
        </row>
        <row r="15">
          <cell r="C15" t="str">
            <v>zobrazovací jednotka PA430</v>
          </cell>
          <cell r="D15" t="str">
            <v>BD Sensors</v>
          </cell>
        </row>
        <row r="17">
          <cell r="B17" t="str">
            <v>LD 301 H5 600 kPa</v>
          </cell>
          <cell r="C17" t="str">
            <v>Inteligentní snímač diferenčního tlaku LD301
rozsah 600 kPa
výstup 4…20 mA/2 v
držák, šroubení
vč. třícestné ventilové soupravy</v>
          </cell>
          <cell r="D17" t="str">
            <v>BD Sensors</v>
          </cell>
          <cell r="E17">
            <v>40231</v>
          </cell>
          <cell r="F17">
            <v>285</v>
          </cell>
        </row>
        <row r="18">
          <cell r="C18" t="str">
            <v>materiákl příruby nerez</v>
          </cell>
        </row>
        <row r="20">
          <cell r="C20" t="str">
            <v>nastavení</v>
          </cell>
        </row>
        <row r="21">
          <cell r="C21" t="str">
            <v>Třícestná ventilová souprava</v>
          </cell>
          <cell r="D21" t="str">
            <v>JSP
Nová Paka</v>
          </cell>
        </row>
        <row r="22">
          <cell r="C22" t="str">
            <v>Vsuvka</v>
          </cell>
          <cell r="D22" t="str">
            <v>JSP
Nová Paka</v>
          </cell>
        </row>
        <row r="23">
          <cell r="C23" t="str">
            <v>Šrouby</v>
          </cell>
          <cell r="D23" t="str">
            <v>JSP
Nová Paka</v>
          </cell>
        </row>
        <row r="24">
          <cell r="C24" t="str">
            <v>Držák na stěnu</v>
          </cell>
          <cell r="D24" t="str">
            <v>JSP
Nová Paka</v>
          </cell>
        </row>
        <row r="26">
          <cell r="B26" t="str">
            <v xml:space="preserve">DMP 331 110-6001-1-5-1-5-1-000
</v>
          </cell>
          <cell r="C26" t="str">
            <v>Snímač tlaku DMP 331
110-6001-1-5-1-5-1-000
rozsah 0…6 bar
výstup 4…20 mA/2 v
přesnost 0,5 %
elektrické připojení konektor DIN 43650
přípojka tlaku M 20 x 1,5 DIN 3852
těsnění Viton
normální provedení
manometrický kohout, redukce,
vyhlazovací smyčka, tlum</v>
          </cell>
          <cell r="D26" t="str">
            <v>BD Sensors</v>
          </cell>
          <cell r="E26">
            <v>10229</v>
          </cell>
          <cell r="F26">
            <v>162</v>
          </cell>
        </row>
        <row r="27">
          <cell r="C27" t="str">
            <v>Tlakoměrový kohout</v>
          </cell>
          <cell r="D27" t="str">
            <v>JSP
Nová Paka</v>
          </cell>
        </row>
        <row r="28">
          <cell r="C28" t="str">
            <v>Redukce</v>
          </cell>
          <cell r="D28" t="str">
            <v>JSP
Nová Paka</v>
          </cell>
        </row>
        <row r="29">
          <cell r="C29" t="str">
            <v>Tlumič tlakových rázů TTR</v>
          </cell>
          <cell r="D29" t="str">
            <v>BD Sensors</v>
          </cell>
        </row>
        <row r="30">
          <cell r="C30" t="str">
            <v>zobrazovací jednotka PA430</v>
          </cell>
          <cell r="D30" t="str">
            <v>BD Sensors</v>
          </cell>
        </row>
        <row r="32">
          <cell r="B32" t="str">
            <v xml:space="preserve">DMP 331 110-2500-1-5-1-5-1-000
</v>
          </cell>
          <cell r="C32" t="str">
            <v>Snímač tlaku DMP 331
110-2500-1-5-1-5-1-000
rozsah 0…0,20 bar
výstup 4…20 mA/2 v
přesnost 0,5 %
elektrické připojení konektor DIN 43650
přípojka tlaku M 20 x 1,5 DIN 3852
těsnění Viton
normální provedení
manometrický kohout, redukce,
vyhlazovací smyčka, t</v>
          </cell>
          <cell r="D32" t="str">
            <v>BD Sensors</v>
          </cell>
          <cell r="E32">
            <v>11229</v>
          </cell>
          <cell r="F32">
            <v>162</v>
          </cell>
        </row>
        <row r="33">
          <cell r="C33" t="str">
            <v>Tlakoměrový kohout</v>
          </cell>
          <cell r="D33" t="str">
            <v>JSP
Nová Paka</v>
          </cell>
        </row>
        <row r="34">
          <cell r="C34" t="str">
            <v>Redukce</v>
          </cell>
          <cell r="D34" t="str">
            <v>JSP
Nová Paka</v>
          </cell>
        </row>
        <row r="35">
          <cell r="C35" t="str">
            <v>Tlumič tlakových rázů TTR</v>
          </cell>
          <cell r="D35" t="str">
            <v>BD Sensors</v>
          </cell>
        </row>
        <row r="36">
          <cell r="C36" t="str">
            <v>zobrazovací jednotka PA430</v>
          </cell>
          <cell r="D36" t="str">
            <v>BD Sensors</v>
          </cell>
        </row>
        <row r="38">
          <cell r="B38" t="str">
            <v>RTL100</v>
          </cell>
          <cell r="C38" t="str">
            <v>405 612 146 032
Regulátor tlaku vlnovcový
provedení T 23
kontakty v provedení "A"
rozsah10 až 100 kPa
manometrický kohout, redukce,
vyhlazovací smyčka, tlumič tlakových rázů</v>
          </cell>
          <cell r="D38" t="str">
            <v>ZPA Ekoreg
Ústí n/L</v>
          </cell>
          <cell r="E38">
            <v>2479</v>
          </cell>
          <cell r="F38">
            <v>154</v>
          </cell>
        </row>
        <row r="39">
          <cell r="C39" t="str">
            <v>Tlakoměrový kohout</v>
          </cell>
          <cell r="D39" t="str">
            <v>JSP
Nová Paka</v>
          </cell>
        </row>
        <row r="40">
          <cell r="C40" t="str">
            <v>Redukce</v>
          </cell>
          <cell r="D40" t="str">
            <v>JSP
Nová Paka</v>
          </cell>
        </row>
        <row r="41">
          <cell r="C41" t="str">
            <v>Tlumič tlakových rázů TTR</v>
          </cell>
          <cell r="D41" t="str">
            <v>BD Sensors</v>
          </cell>
        </row>
        <row r="44">
          <cell r="B44" t="str">
            <v>112 851 147</v>
          </cell>
          <cell r="C44" t="str">
            <v>Odporový snímač teploty kabelový párovaný
typ 112 851 147
stíněný kabel 4m, provedení 4 drát, třída přesnosti 4,
vč.jímky nerez 100 mm, závit G1/2" 911 091 056</v>
          </cell>
          <cell r="D44" t="str">
            <v>JSP
Nová Paka</v>
          </cell>
          <cell r="E44">
            <v>2530</v>
          </cell>
          <cell r="F44">
            <v>19</v>
          </cell>
        </row>
        <row r="45">
          <cell r="C45" t="str">
            <v>2x jímka nerez 100 mm, závit G1/2" 911 091 056</v>
          </cell>
        </row>
        <row r="46">
          <cell r="B46" t="str">
            <v>PT021 131 021</v>
          </cell>
          <cell r="C46" t="str">
            <v>Programovatelný dvouvodičový převodník teploty
s digitální indikací PT021, typ 131 021,
provedení na stěnu, vč. nastavovací jenotky NJ12</v>
          </cell>
          <cell r="D46" t="str">
            <v>JSP
Nová Paka</v>
          </cell>
          <cell r="E46">
            <v>2960</v>
          </cell>
          <cell r="F46">
            <v>70</v>
          </cell>
        </row>
        <row r="47">
          <cell r="C47" t="str">
            <v>s diplejem</v>
          </cell>
        </row>
        <row r="48">
          <cell r="C48" t="str">
            <v>provedení na stěnu</v>
          </cell>
        </row>
        <row r="49">
          <cell r="C49" t="str">
            <v>Nastavovací jenotky NJ-12</v>
          </cell>
        </row>
        <row r="51">
          <cell r="B51" t="str">
            <v xml:space="preserve">RV 102 ELB 6311-16/140-40 jako
</v>
          </cell>
          <cell r="C51" t="str">
            <v>Trojcestný směšovací ventil DN 40, PN 16
závitové provedení, teplota média 130 stC,
charakteristika ekviprocentní
vč, el. pohonu 24VAC, 0-10V</v>
          </cell>
          <cell r="D51" t="str">
            <v>LDM 
Č. Třebová</v>
          </cell>
          <cell r="E51">
            <v>12800</v>
          </cell>
          <cell r="F51">
            <v>80</v>
          </cell>
        </row>
        <row r="52">
          <cell r="B52" t="str">
            <v xml:space="preserve">RV 102 ELB 6311-16/140-40
</v>
          </cell>
          <cell r="C52" t="str">
            <v>Regulační ventil RV 102 L, DN 40, PN 16
RV 102 ELB 6311-16/140-40
s el. pohonem SQX 62, 24 VAC
řízení 0 ... 10 V
provedení přírubové trojcestné směšovací
materiál tělesa šedá litina
průtočná charakteristika lineární, Kvs = 25 m3/h</v>
          </cell>
          <cell r="D52" t="str">
            <v>LDM 
Č. Třebová</v>
          </cell>
          <cell r="E52">
            <v>12800</v>
          </cell>
          <cell r="F52">
            <v>80</v>
          </cell>
        </row>
        <row r="54">
          <cell r="B54" t="str">
            <v>R250, DN 50, PN 16, NR 24-3
2-bod., PK</v>
          </cell>
          <cell r="C54" t="str">
            <v>Kulový kohout DN 50, PN 16
s el. sevopohonem NR 24-3, 
3-bod., polohový spínač</v>
          </cell>
          <cell r="D54" t="str">
            <v>BELIMO kul.k.</v>
          </cell>
          <cell r="E54">
            <v>10702</v>
          </cell>
          <cell r="F54">
            <v>80</v>
          </cell>
        </row>
        <row r="55">
          <cell r="B55" t="str">
            <v>SNR</v>
          </cell>
          <cell r="C55" t="str">
            <v>1 pomocný přepínací kontakt vestavěný k pohonům LF</v>
          </cell>
        </row>
        <row r="57">
          <cell r="B57" t="str">
            <v>RV213,PN16,DN100,24V,0-10V,hf</v>
          </cell>
          <cell r="C57" t="str">
            <v>Regulační ventil přímý RV 215, PN 16, DN 100,
char. ekviprocentní
s hydraulickým pohonem, řízení 0 - 10V, havarijní funkce</v>
          </cell>
          <cell r="D57" t="str">
            <v>LDM 
Č. Třebová</v>
          </cell>
          <cell r="E57">
            <v>85500</v>
          </cell>
          <cell r="F57">
            <v>50</v>
          </cell>
        </row>
        <row r="60">
          <cell r="B60" t="str">
            <v>Analyzátor1</v>
          </cell>
          <cell r="C60" t="str">
            <v>Programovatelný průmyslový analyzátor vodivosti,
provedení venkovní, IP 65
napájení 230V/50Hz, vč. sondy s kompenzací teploty
s kabelem 5m do potrubí, kompletní příslušenství, jímka
výstup 2x am¨nalogobý 4-20 mA</v>
          </cell>
          <cell r="D60" t="str">
            <v>ostatní</v>
          </cell>
          <cell r="E60">
            <v>60000</v>
          </cell>
          <cell r="F60">
            <v>250</v>
          </cell>
        </row>
        <row r="62">
          <cell r="B62" t="str">
            <v>KlapkaDN50+Belimo</v>
          </cell>
          <cell r="C62" t="str">
            <v>Klapka DN 50,   PN16,  typ 620B050,
vč. servopohonu Belimo 24 VAC, 3. bod. , polohový spínač</v>
          </cell>
          <cell r="D62" t="str">
            <v>ostatní</v>
          </cell>
          <cell r="E62">
            <v>4529</v>
          </cell>
          <cell r="F62">
            <v>80</v>
          </cell>
        </row>
        <row r="64">
          <cell r="B64" t="str">
            <v>DBK-AM</v>
          </cell>
          <cell r="C64" t="str">
            <v>držák servopohonu BELIMO AM</v>
          </cell>
        </row>
        <row r="65">
          <cell r="B65" t="str">
            <v>AM 24-S</v>
          </cell>
          <cell r="C65" t="str">
            <v xml:space="preserve">24V, 3-polohová regulace, dva pomocné kontakty </v>
          </cell>
        </row>
        <row r="67">
          <cell r="B67" t="str">
            <v>sol.v.DN25</v>
          </cell>
          <cell r="C67" t="str">
            <v>Soleniodový ventil DN 25, PN 6, cívka 230V/50Hz
bez napětí uzavřen</v>
          </cell>
          <cell r="D67" t="str">
            <v>ostatní</v>
          </cell>
          <cell r="E67">
            <v>2800</v>
          </cell>
          <cell r="F67">
            <v>50</v>
          </cell>
        </row>
        <row r="69">
          <cell r="B69" t="str">
            <v>čtop1</v>
          </cell>
          <cell r="C69" t="str">
            <v>Oběhové čerpadlo top .vody
230 VAC</v>
          </cell>
          <cell r="D69" t="str">
            <v>strojní
dodávka</v>
          </cell>
          <cell r="E69">
            <v>0</v>
          </cell>
          <cell r="F69">
            <v>50</v>
          </cell>
        </row>
        <row r="70">
          <cell r="B70" t="str">
            <v>čtop3</v>
          </cell>
          <cell r="C70" t="str">
            <v>Oběhové čerpadlo top .vody
3 x 400/230 VAC</v>
          </cell>
          <cell r="D70" t="str">
            <v>strojní
dodávka</v>
          </cell>
          <cell r="E70">
            <v>0</v>
          </cell>
          <cell r="F70">
            <v>80</v>
          </cell>
        </row>
        <row r="71">
          <cell r="B71" t="str">
            <v>čtuvtop1</v>
          </cell>
          <cell r="C71" t="str">
            <v>Oběhové čerpadlo top. v. pro ohř. TUV
230 VAC</v>
          </cell>
          <cell r="D71" t="str">
            <v>strojní
dodávka</v>
          </cell>
          <cell r="E71">
            <v>0</v>
          </cell>
          <cell r="F71">
            <v>50</v>
          </cell>
        </row>
        <row r="72">
          <cell r="B72" t="str">
            <v>čtuvtop3</v>
          </cell>
          <cell r="C72" t="str">
            <v>Oběhové čerpadlo top. v. pro ohř. TUV
3 x 400/230 VAC</v>
          </cell>
          <cell r="D72" t="str">
            <v>strojní
dodávka</v>
          </cell>
          <cell r="E72">
            <v>0</v>
          </cell>
          <cell r="F72">
            <v>80</v>
          </cell>
        </row>
        <row r="73">
          <cell r="B73" t="str">
            <v>očtop1,SSM</v>
          </cell>
          <cell r="C73" t="str">
            <v>Oběhové čerpadlo top .vody
230 VAC
tepelná ochrana SSM</v>
          </cell>
          <cell r="D73" t="str">
            <v>strojní
dodávka</v>
          </cell>
          <cell r="E73">
            <v>0</v>
          </cell>
          <cell r="F73">
            <v>70</v>
          </cell>
        </row>
        <row r="74">
          <cell r="B74" t="str">
            <v>očtop3, SSM</v>
          </cell>
          <cell r="C74" t="str">
            <v>Oběhové čerpadlo top .vody
3 x 400/230 VAC</v>
          </cell>
          <cell r="D74" t="str">
            <v>strojní
dodávka</v>
          </cell>
          <cell r="E74">
            <v>0</v>
          </cell>
          <cell r="F74">
            <v>100</v>
          </cell>
        </row>
        <row r="75">
          <cell r="B75" t="str">
            <v>očtop3</v>
          </cell>
          <cell r="C75" t="str">
            <v>Oběhové čerpadlo top .vody
3 x 400/230 VAC</v>
          </cell>
          <cell r="D75" t="str">
            <v>strojní
dodávka</v>
          </cell>
          <cell r="E75">
            <v>0</v>
          </cell>
          <cell r="F75">
            <v>80</v>
          </cell>
        </row>
        <row r="76">
          <cell r="B76" t="str">
            <v>očtuvtop1</v>
          </cell>
          <cell r="C76" t="str">
            <v>Oběhové čerpadlo top. v. pro ohř. TUV
230 VAC</v>
          </cell>
          <cell r="D76" t="str">
            <v>strojní
dodávka</v>
          </cell>
          <cell r="E76">
            <v>0</v>
          </cell>
          <cell r="F76">
            <v>50</v>
          </cell>
        </row>
        <row r="77">
          <cell r="B77" t="str">
            <v>očtuvtop1, SSM</v>
          </cell>
          <cell r="C77" t="str">
            <v>Oběhové čerpadlo top. v. pro ohř. TUV
230 VAC</v>
          </cell>
          <cell r="D77" t="str">
            <v>strojní
dodávka</v>
          </cell>
          <cell r="E77">
            <v>0</v>
          </cell>
          <cell r="F77">
            <v>80</v>
          </cell>
        </row>
        <row r="78">
          <cell r="B78" t="str">
            <v>očtuvtop3</v>
          </cell>
          <cell r="C78" t="str">
            <v>Oběhové čerpadlo top. v. pro ohř. TUV
3 x 400/230 VAC</v>
          </cell>
          <cell r="D78" t="str">
            <v>strojní
dodávka</v>
          </cell>
          <cell r="E78">
            <v>0</v>
          </cell>
          <cell r="F78">
            <v>80</v>
          </cell>
        </row>
        <row r="79">
          <cell r="B79" t="str">
            <v>očtop1</v>
          </cell>
          <cell r="C79" t="str">
            <v>Oběhové čerpadlo top .vody
230 VAC</v>
          </cell>
          <cell r="D79" t="str">
            <v>strojní
dodávka</v>
          </cell>
          <cell r="E79">
            <v>0</v>
          </cell>
          <cell r="F79">
            <v>50</v>
          </cell>
        </row>
        <row r="80">
          <cell r="B80" t="str">
            <v>očtop1stáv</v>
          </cell>
          <cell r="C80" t="str">
            <v>Oběhové čerpadlo top .vody
230 VAC</v>
          </cell>
          <cell r="D80" t="str">
            <v>stávající</v>
          </cell>
          <cell r="E80">
            <v>0</v>
          </cell>
        </row>
        <row r="81">
          <cell r="B81" t="str">
            <v>očtop3stáv</v>
          </cell>
          <cell r="C81" t="str">
            <v>Oběhové čerpadlo top .vody
3 x 400/230 VAC</v>
          </cell>
          <cell r="D81" t="str">
            <v>stávající</v>
          </cell>
          <cell r="E81">
            <v>0</v>
          </cell>
        </row>
        <row r="82">
          <cell r="B82" t="str">
            <v>očtuvtop1stáv</v>
          </cell>
          <cell r="C82" t="str">
            <v>Oběhové čerpadlo top. v. pro ohř. TUV
230 VAC</v>
          </cell>
          <cell r="D82" t="str">
            <v>stávající</v>
          </cell>
          <cell r="E82">
            <v>0</v>
          </cell>
        </row>
        <row r="83">
          <cell r="B83" t="str">
            <v>očtuvtop3stáv</v>
          </cell>
          <cell r="C83" t="str">
            <v>Oběhové čerpadlo top. v. pro ohř. TUV
3 x 400/230 VAC</v>
          </cell>
          <cell r="D83" t="str">
            <v>stávající</v>
          </cell>
          <cell r="E83">
            <v>0</v>
          </cell>
        </row>
        <row r="84">
          <cell r="B84" t="str">
            <v>cirkTUV3</v>
          </cell>
          <cell r="C84" t="str">
            <v>Cirkulační čerpadlo TUV
3 x 400/230 VAC</v>
          </cell>
          <cell r="D84" t="str">
            <v>strojní
dodávka</v>
          </cell>
          <cell r="E84">
            <v>0</v>
          </cell>
          <cell r="F84">
            <v>80</v>
          </cell>
        </row>
        <row r="85">
          <cell r="B85" t="str">
            <v>cirkTUV1</v>
          </cell>
          <cell r="C85" t="str">
            <v>Cirkulační čerpadlo TUV
230 VAC</v>
          </cell>
          <cell r="D85" t="str">
            <v>strojní
dodávka</v>
          </cell>
          <cell r="E85">
            <v>0</v>
          </cell>
          <cell r="F85">
            <v>50</v>
          </cell>
        </row>
        <row r="86">
          <cell r="B86" t="str">
            <v>cirkTUV1, SSM</v>
          </cell>
          <cell r="C86" t="str">
            <v>Cirkulační čerpadlo TUV
230 VAC</v>
          </cell>
          <cell r="D86" t="str">
            <v>strojní
dodávka</v>
          </cell>
          <cell r="E86">
            <v>0</v>
          </cell>
          <cell r="F86">
            <v>80</v>
          </cell>
        </row>
        <row r="87">
          <cell r="B87" t="str">
            <v>Ventilátor 1f</v>
          </cell>
          <cell r="C87" t="str">
            <v>Ventilátor 1f</v>
          </cell>
          <cell r="D87" t="str">
            <v>strojní
dodávka</v>
          </cell>
          <cell r="E87">
            <v>0</v>
          </cell>
          <cell r="F87">
            <v>50</v>
          </cell>
        </row>
        <row r="88">
          <cell r="A88" t="str">
            <v>Zásuvka 230V/10 A sv/tm. šedá</v>
          </cell>
          <cell r="B88" t="str">
            <v>Zás</v>
          </cell>
          <cell r="C88" t="str">
            <v>Zásuvka 230V/10 A sv/tm. Šedá</v>
          </cell>
          <cell r="D88" t="str">
            <v>E</v>
          </cell>
          <cell r="E88">
            <v>80</v>
          </cell>
          <cell r="F88">
            <v>40</v>
          </cell>
        </row>
        <row r="89">
          <cell r="B89" t="str">
            <v>RA2J-2_6180</v>
          </cell>
          <cell r="C89" t="str">
            <v>Teplotní snímač v zakázkovém pouzdru typ RA2J-2
typ čidla Ni 1000/6180 ppm, dvojvodičové připojení
pozdro typ RA, kabel 2m</v>
          </cell>
          <cell r="D89" t="str">
            <v>REGMET</v>
          </cell>
          <cell r="E89">
            <v>456</v>
          </cell>
          <cell r="F89">
            <v>19</v>
          </cell>
        </row>
        <row r="90">
          <cell r="B90" t="str">
            <v>RA2S-2_6180</v>
          </cell>
          <cell r="C90" t="str">
            <v>Teplotní snímač v zakázkovém pouzdru typ RA2S-2
typ čidla Ni 1000/6180 ppm, dvojvodičové připojení
pozdro typ RA2, průměr 6 mm, ponor 50 mm
závit M10 x 1,5, kabel 2m</v>
          </cell>
          <cell r="D90" t="str">
            <v>REGMET</v>
          </cell>
          <cell r="E90">
            <v>456</v>
          </cell>
          <cell r="F90">
            <v>19</v>
          </cell>
        </row>
        <row r="91">
          <cell r="B91" t="str">
            <v>RA2S-2_6180</v>
          </cell>
          <cell r="C91" t="str">
            <v>Teplotní snímač v zakázkovém pouzdru typ RA2S-2
typ čidla Ni 1000/6180 ppm, dvojvodičové připojení
pozdro typ RA2, průměr 6 mm, ponor 50 mm
závit M10 x 1,5, kabel 2m</v>
          </cell>
          <cell r="D91" t="str">
            <v>REGMET</v>
          </cell>
          <cell r="E91">
            <v>456</v>
          </cell>
          <cell r="F91">
            <v>19</v>
          </cell>
        </row>
        <row r="92">
          <cell r="B92" t="str">
            <v>P13S150-100</v>
          </cell>
          <cell r="C92" t="str">
            <v>Odporový snímač teploty do potrubí P13S150-100
typ čidla Ni 1000/6180 ppm
rozsah -30°C až 150°C
délka jímky 100 mm</v>
          </cell>
          <cell r="D92" t="str">
            <v>REGMET</v>
          </cell>
          <cell r="E92">
            <v>856</v>
          </cell>
          <cell r="F92">
            <v>19</v>
          </cell>
        </row>
        <row r="93">
          <cell r="B93" t="str">
            <v>P13S150-160</v>
          </cell>
          <cell r="C93" t="str">
            <v>Odporový snímač teploty do potrubí P13S150-160
typ čidla Ni 1000/6180 ppm
rozsah -30°C až 150°C
délka jímky 160 mm</v>
          </cell>
          <cell r="D93" t="str">
            <v>REGMET</v>
          </cell>
          <cell r="E93">
            <v>877</v>
          </cell>
          <cell r="F93">
            <v>19</v>
          </cell>
        </row>
        <row r="94">
          <cell r="B94" t="str">
            <v>P13S150-220</v>
          </cell>
          <cell r="C94" t="str">
            <v>Odporový snímač teploty do potrubí P13S150-220
typ čidla Ni 1000/6180 ppm
rozsah -30°C až 150°C
délka jímky 220 mm</v>
          </cell>
          <cell r="D94" t="str">
            <v>REGMET</v>
          </cell>
          <cell r="E94">
            <v>893</v>
          </cell>
          <cell r="F94">
            <v>19</v>
          </cell>
        </row>
        <row r="95">
          <cell r="B95" t="str">
            <v>P12PA-180</v>
          </cell>
          <cell r="C95" t="str">
            <v>Odporový snímač teploty do klimatizace P12PA-180
typ čidla Pt 1000/3850 ppm
rozsah -30°C až 250°C
délka jímky 180 mm</v>
          </cell>
          <cell r="D95" t="str">
            <v>REGMET</v>
          </cell>
          <cell r="E95">
            <v>698</v>
          </cell>
          <cell r="F95">
            <v>19</v>
          </cell>
        </row>
        <row r="96">
          <cell r="B96" t="str">
            <v>P12S-240</v>
          </cell>
          <cell r="C96" t="str">
            <v>Odporový snímač teploty do klimatizace P12S-240
typ čidla Ni 1000/6180 ppm
rozsah -30°C až 250°C
délka jímky 220 mm</v>
          </cell>
          <cell r="D96" t="str">
            <v>REGMET</v>
          </cell>
          <cell r="E96">
            <v>693</v>
          </cell>
          <cell r="F96">
            <v>19</v>
          </cell>
        </row>
        <row r="97">
          <cell r="B97" t="str">
            <v>P14S</v>
          </cell>
          <cell r="C97" t="str">
            <v>Odporový snímač teploty příložný s hlavicí P14S
typ čidla Ni 1000/6180 ppm
rozsah -30°C až 120°C</v>
          </cell>
          <cell r="D97" t="str">
            <v>REGMET</v>
          </cell>
          <cell r="E97">
            <v>693</v>
          </cell>
          <cell r="F97">
            <v>19</v>
          </cell>
        </row>
        <row r="98">
          <cell r="B98" t="str">
            <v>P11S</v>
          </cell>
          <cell r="C98" t="str">
            <v>Odporový snímač teploty venkovní P11S
typ čidla Ni 1000/6180 ppm
rozsah -30°C až 80°C</v>
          </cell>
          <cell r="D98" t="str">
            <v>REGMET</v>
          </cell>
          <cell r="E98">
            <v>667</v>
          </cell>
          <cell r="F98">
            <v>19</v>
          </cell>
        </row>
        <row r="99">
          <cell r="B99" t="str">
            <v>P10S</v>
          </cell>
          <cell r="C99" t="str">
            <v>Odporový snímač teploty interiérový P10S
typ čidla Ni 1000/6180 ppm
rozsah -30°C až 80°C</v>
          </cell>
          <cell r="D99" t="str">
            <v>REGMET</v>
          </cell>
          <cell r="E99">
            <v>305</v>
          </cell>
          <cell r="F99">
            <v>19</v>
          </cell>
        </row>
        <row r="100">
          <cell r="B100" t="str">
            <v>SK4S1</v>
          </cell>
          <cell r="C100" t="str">
            <v>Odporový snímač teploty s kabelovým vývodem SK4S-1
typ čidla Ni 1000/6180 ppm
rozsah -30°C až 80°C</v>
          </cell>
          <cell r="D100" t="str">
            <v>REGMET</v>
          </cell>
          <cell r="E100">
            <v>265</v>
          </cell>
          <cell r="F100">
            <v>19</v>
          </cell>
        </row>
        <row r="101">
          <cell r="B101" t="str">
            <v>P13I-100 0/150</v>
          </cell>
          <cell r="C101" t="str">
            <v>Snímač teploty do potrubí s proudovým výstupem  P13I-100 0/150
rozsah 0°C až 150°C
délka jímky 100 mm</v>
          </cell>
          <cell r="D101" t="str">
            <v>REGMET</v>
          </cell>
          <cell r="E101">
            <v>1670</v>
          </cell>
          <cell r="F101">
            <v>19</v>
          </cell>
        </row>
        <row r="103">
          <cell r="B103" t="str">
            <v>P12L-180</v>
          </cell>
          <cell r="C103" t="str">
            <v>Odporový snímač teploty do klimatizace P12L250-180
typ čidla Ni 1000/5000 ppm
rozsah -30°C až 250°C
délka 180 mm</v>
          </cell>
          <cell r="D103" t="str">
            <v>REGMET</v>
          </cell>
          <cell r="E103">
            <v>698</v>
          </cell>
          <cell r="F103">
            <v>19</v>
          </cell>
        </row>
        <row r="104">
          <cell r="B104" t="str">
            <v>P12L150-220</v>
          </cell>
          <cell r="C104" t="str">
            <v>Odporový snímač teploty do potrubí P12L150-220
typ čidla Ni 1000/5000 ppm
rozsah -30°C až 150°C
délka jímky 220 mm</v>
          </cell>
          <cell r="D104" t="str">
            <v>REGMET</v>
          </cell>
          <cell r="E104">
            <v>893</v>
          </cell>
          <cell r="F104">
            <v>19</v>
          </cell>
        </row>
        <row r="105">
          <cell r="C105" t="str">
            <v>Montážní materiál</v>
          </cell>
        </row>
        <row r="107">
          <cell r="B107" t="str">
            <v>DK+MK</v>
          </cell>
          <cell r="C107" t="str">
            <v>Celoplastové kabely s Cu jádrem</v>
          </cell>
          <cell r="D107" t="str">
            <v>E</v>
          </cell>
          <cell r="E107">
            <v>9</v>
          </cell>
          <cell r="F107">
            <v>2.5</v>
          </cell>
        </row>
        <row r="108">
          <cell r="B108" t="str">
            <v>DMM+MMM</v>
          </cell>
          <cell r="C108" t="str">
            <v>Montážní a elektroinstalační materiál</v>
          </cell>
          <cell r="D108" t="str">
            <v>E</v>
          </cell>
          <cell r="E108">
            <v>14</v>
          </cell>
          <cell r="F108">
            <v>3</v>
          </cell>
        </row>
        <row r="113">
          <cell r="B113" t="str">
            <v>Úprava stáv. roz.</v>
          </cell>
          <cell r="C113" t="str">
            <v>Úprava stávajícího rozvaděče</v>
          </cell>
          <cell r="D113" t="str">
            <v>E</v>
          </cell>
          <cell r="F113">
            <v>50</v>
          </cell>
        </row>
        <row r="114">
          <cell r="B114" t="str">
            <v>mont.DELTA C.</v>
          </cell>
          <cell r="C114" t="str">
            <v>Montáž a připojení rozvaděče DELTA CONTROL 2000</v>
          </cell>
          <cell r="D114" t="str">
            <v>E</v>
          </cell>
          <cell r="F114">
            <v>800</v>
          </cell>
        </row>
        <row r="115">
          <cell r="B115" t="str">
            <v>mont.DELTA C.2</v>
          </cell>
          <cell r="C115" t="str">
            <v>Montáž a připojení rozvaděče DELTA CONTROL 2000</v>
          </cell>
          <cell r="D115" t="str">
            <v>E</v>
          </cell>
          <cell r="F115">
            <v>300</v>
          </cell>
        </row>
        <row r="116">
          <cell r="B116" t="str">
            <v>Připojení čerpadla s FM</v>
          </cell>
          <cell r="C116" t="str">
            <v>Připojení čerpadla s FM</v>
          </cell>
          <cell r="D116" t="str">
            <v>E</v>
          </cell>
          <cell r="F116">
            <v>180</v>
          </cell>
        </row>
        <row r="117">
          <cell r="B117" t="str">
            <v>Připojení čerpadla s FM2</v>
          </cell>
          <cell r="C117" t="str">
            <v>Připojení čerpadla s FM</v>
          </cell>
          <cell r="D117" t="str">
            <v>E</v>
          </cell>
          <cell r="F117">
            <v>120</v>
          </cell>
        </row>
        <row r="118">
          <cell r="A118" t="str">
            <v>Software1</v>
          </cell>
          <cell r="B118" t="str">
            <v>úpr. Software</v>
          </cell>
          <cell r="C118" t="str">
            <v>Úprava stávajícího software ekv. regulace</v>
          </cell>
          <cell r="D118" t="str">
            <v>E</v>
          </cell>
          <cell r="F118">
            <v>100</v>
          </cell>
        </row>
        <row r="120">
          <cell r="A120" t="str">
            <v>Oživ, uved do pr</v>
          </cell>
          <cell r="B120" t="str">
            <v>Oživ, uved do pr</v>
          </cell>
          <cell r="C120" t="str">
            <v>Oživení, uvedení do provozu</v>
          </cell>
          <cell r="D120" t="str">
            <v>E</v>
          </cell>
          <cell r="E120">
            <v>180</v>
          </cell>
        </row>
        <row r="121">
          <cell r="A121" t="str">
            <v>revize</v>
          </cell>
          <cell r="B121" t="str">
            <v>revize</v>
          </cell>
          <cell r="C121" t="str">
            <v>Výchozí revize</v>
          </cell>
          <cell r="D121" t="str">
            <v>E</v>
          </cell>
          <cell r="E121">
            <v>250</v>
          </cell>
        </row>
        <row r="124">
          <cell r="A124" t="str">
            <v>Zkusebni provoz</v>
          </cell>
          <cell r="C124" t="str">
            <v>Zkusebni provoz</v>
          </cell>
          <cell r="E124">
            <v>150</v>
          </cell>
        </row>
        <row r="125">
          <cell r="A125" t="str">
            <v>Zauceni obsluhy</v>
          </cell>
          <cell r="C125" t="str">
            <v>Zauceni obsluhy</v>
          </cell>
          <cell r="E125">
            <v>250</v>
          </cell>
        </row>
        <row r="126">
          <cell r="A126" t="str">
            <v>Demontaz stavajiciho zarizeni</v>
          </cell>
          <cell r="C126" t="str">
            <v>Demontaz stavajiciho zarizeni</v>
          </cell>
          <cell r="E126">
            <v>150</v>
          </cell>
        </row>
        <row r="127">
          <cell r="C127"/>
          <cell r="E127">
            <v>0</v>
          </cell>
        </row>
        <row r="128">
          <cell r="C128"/>
          <cell r="E128">
            <v>0</v>
          </cell>
        </row>
        <row r="129">
          <cell r="A129" t="str">
            <v>S ostatnimi profesemi</v>
          </cell>
          <cell r="C129" t="str">
            <v>S ostatnimi profesemi</v>
          </cell>
          <cell r="E129">
            <v>250</v>
          </cell>
        </row>
        <row r="130">
          <cell r="C130"/>
          <cell r="E130">
            <v>0</v>
          </cell>
        </row>
        <row r="131">
          <cell r="C131"/>
          <cell r="E131">
            <v>0</v>
          </cell>
        </row>
        <row r="132">
          <cell r="C132"/>
          <cell r="E132">
            <v>0</v>
          </cell>
        </row>
        <row r="133">
          <cell r="A133" t="str">
            <v>Revizni technik</v>
          </cell>
          <cell r="C133" t="str">
            <v>Revizni technik</v>
          </cell>
          <cell r="E133">
            <v>250</v>
          </cell>
        </row>
        <row r="134">
          <cell r="A134" t="str">
            <v>Montaz rozvadece na OPS</v>
          </cell>
          <cell r="C134" t="str">
            <v>Montaz rozvadece na OPS</v>
          </cell>
          <cell r="E134">
            <v>150</v>
          </cell>
        </row>
        <row r="135">
          <cell r="A135" t="str">
            <v>Aplikační SW SU+VR</v>
          </cell>
          <cell r="C135" t="str">
            <v>Aplikační SW SU+VR</v>
          </cell>
          <cell r="E135">
            <v>400</v>
          </cell>
        </row>
        <row r="138">
          <cell r="B138" t="str">
            <v>kotell2st_ovl</v>
          </cell>
          <cell r="C138" t="str">
            <v>Zapojení ovládání 2. st. kotle</v>
          </cell>
          <cell r="D138" t="str">
            <v>E</v>
          </cell>
          <cell r="F138">
            <v>120</v>
          </cell>
        </row>
        <row r="139">
          <cell r="B139" t="str">
            <v>silpřip_1f</v>
          </cell>
          <cell r="C139" t="str">
            <v>Silové připojení 1f kotle</v>
          </cell>
          <cell r="D139" t="str">
            <v>E</v>
          </cell>
          <cell r="F139">
            <v>50</v>
          </cell>
        </row>
        <row r="141">
          <cell r="B141" t="str">
            <v>RHV02</v>
          </cell>
          <cell r="C141" t="str">
            <v>Regulátor hladiny a el. vod. kapalin RHV 02</v>
          </cell>
          <cell r="D141" t="str">
            <v>ZPA Ekoreg
Ústí n/L</v>
          </cell>
          <cell r="E141">
            <v>1220</v>
          </cell>
          <cell r="F141">
            <v>60</v>
          </cell>
        </row>
        <row r="142">
          <cell r="B142" t="str">
            <v>SZ1</v>
          </cell>
          <cell r="C142" t="str">
            <v>405 613 106 954
Elektroda SZ1</v>
          </cell>
          <cell r="D142" t="str">
            <v>ZPA Ekoreg
Ústí n/L</v>
          </cell>
          <cell r="E142">
            <v>190</v>
          </cell>
          <cell r="F142">
            <v>30</v>
          </cell>
        </row>
        <row r="143">
          <cell r="B143" t="str">
            <v>RTPA20-40N22</v>
          </cell>
          <cell r="C143" t="str">
            <v>405 611 130 014
Regulátor teploty prostorový
provedení N22
kontakty v provedení "A"
rozsah 20 až 60 stC</v>
          </cell>
          <cell r="D143" t="str">
            <v>ZPA Ekoreg
Ústí n/L</v>
          </cell>
          <cell r="E143">
            <v>1150</v>
          </cell>
          <cell r="F143">
            <v>70</v>
          </cell>
        </row>
        <row r="144">
          <cell r="B144" t="str">
            <v>RAR 87501</v>
          </cell>
          <cell r="C144" t="str">
            <v>Omezovací termostat příložný RAR 87501</v>
          </cell>
          <cell r="D144" t="str">
            <v>Eberle</v>
          </cell>
          <cell r="E144">
            <v>560</v>
          </cell>
          <cell r="F144">
            <v>50</v>
          </cell>
        </row>
        <row r="145">
          <cell r="B145" t="str">
            <v>RTL250</v>
          </cell>
          <cell r="C145" t="str">
            <v>405 612 146 031
Regulátor tlaku vlnovcový
provedení T 23
kontakty v provedení "A"
rozsah 25 až 250 kPa</v>
          </cell>
          <cell r="D145" t="str">
            <v>ZPA Ekoreg
Ústí n/L</v>
          </cell>
          <cell r="E145">
            <v>1180</v>
          </cell>
          <cell r="F145">
            <v>70</v>
          </cell>
        </row>
        <row r="146">
          <cell r="B146" t="str">
            <v>Tlak_kohout</v>
          </cell>
          <cell r="C146" t="str">
            <v>Tlakoměrný kohout</v>
          </cell>
          <cell r="D146" t="str">
            <v>JSP
Nová Paka</v>
          </cell>
          <cell r="E146">
            <v>400</v>
          </cell>
          <cell r="F146">
            <v>30</v>
          </cell>
        </row>
        <row r="147">
          <cell r="B147" t="str">
            <v>HTL_zámek</v>
          </cell>
          <cell r="C147" t="str">
            <v>Havarijní tlačítko se zámkem</v>
          </cell>
          <cell r="D147" t="str">
            <v>EP Písek</v>
          </cell>
          <cell r="E147">
            <v>800</v>
          </cell>
          <cell r="F147">
            <v>50</v>
          </cell>
        </row>
        <row r="149">
          <cell r="B149" t="str">
            <v>GI30-2001</v>
          </cell>
          <cell r="C149" t="str">
            <v>Detektor úniku výbušných plynů GAS GI30</v>
          </cell>
          <cell r="D149" t="str">
            <v>J.T.O. System</v>
          </cell>
          <cell r="E149">
            <v>2900</v>
          </cell>
          <cell r="F149">
            <v>70</v>
          </cell>
        </row>
        <row r="150">
          <cell r="B150" t="str">
            <v>GAS EEx SNV1 GI31</v>
          </cell>
          <cell r="C150" t="str">
            <v>Detektor úniku výbušných plynů GAS GI31 pro prostředí ZONA2</v>
          </cell>
          <cell r="D150" t="str">
            <v>J.T.O. System</v>
          </cell>
          <cell r="E150">
            <v>3700</v>
          </cell>
          <cell r="F150">
            <v>70</v>
          </cell>
        </row>
        <row r="151">
          <cell r="B151" t="str">
            <v>Napájecí zdroj NZ 12 DIN</v>
          </cell>
          <cell r="C151" t="str">
            <v>Napájecí zdroj NZ 12 - DIN</v>
          </cell>
          <cell r="D151" t="str">
            <v>J.T.O. System</v>
          </cell>
          <cell r="E151">
            <v>1500</v>
          </cell>
        </row>
        <row r="152">
          <cell r="B152" t="str">
            <v>RTK70140</v>
          </cell>
          <cell r="C152" t="str">
            <v>405 611 266 052
Regulátor teploty kapilárový
provedení T23
kontakty v provedení "A"
rozsah 70 až 140 stC
kapilára 2,5 m
405 961 014 116
Mosazná ochranná jímka</v>
          </cell>
          <cell r="D152" t="str">
            <v>ZPA Ekoreg
Ústí n/L</v>
          </cell>
          <cell r="E152">
            <v>1250</v>
          </cell>
          <cell r="F152">
            <v>70</v>
          </cell>
        </row>
        <row r="154">
          <cell r="B154" t="str">
            <v>PVA 82.3</v>
          </cell>
          <cell r="C154" t="str">
            <v>Poruchová signalizace PVA 82.3</v>
          </cell>
          <cell r="D154" t="str">
            <v>BOLA-Siemens1</v>
          </cell>
          <cell r="E154">
            <v>3830</v>
          </cell>
        </row>
        <row r="155">
          <cell r="B155" t="str">
            <v>HZ-01</v>
          </cell>
          <cell r="C155" t="str">
            <v>Regulátor hladiny HZ-01pro krátkodobou detekci kapalin (havarijní hlášení), 24V</v>
          </cell>
          <cell r="D155" t="str">
            <v>BOLA-AM TECHNIC LINE</v>
          </cell>
          <cell r="E155">
            <v>580</v>
          </cell>
          <cell r="F155">
            <v>60</v>
          </cell>
        </row>
        <row r="156">
          <cell r="B156" t="str">
            <v>SE-1</v>
          </cell>
          <cell r="C156" t="str">
            <v xml:space="preserve">Sdružený dvojsondový snímač hladiny SE-1 (nerez) /v krabici/ </v>
          </cell>
          <cell r="D156" t="str">
            <v>BOLA-AM TECHNIC LINE</v>
          </cell>
          <cell r="E156">
            <v>80</v>
          </cell>
          <cell r="F156">
            <v>30</v>
          </cell>
        </row>
        <row r="157">
          <cell r="B157" t="str">
            <v>604.91</v>
          </cell>
          <cell r="C157" t="str">
            <v>Snímač tlakové diference
typ 604.91, rozsah 50-500 Pa
HUBA CONTROL</v>
          </cell>
          <cell r="D157" t="str">
            <v>BOLA-HUBA</v>
          </cell>
          <cell r="E157">
            <v>850</v>
          </cell>
          <cell r="F157">
            <v>120</v>
          </cell>
        </row>
        <row r="159">
          <cell r="B159" t="str">
            <v>TW115</v>
          </cell>
          <cell r="C159" t="str">
            <v>Protimrazový regulátor teploty kapilárový
typ TW 115, kapilára 6m, rozsah 4,5 - 20 stC
ALCO CONTROLS</v>
          </cell>
          <cell r="D159" t="str">
            <v>BOLA-ALCO</v>
          </cell>
          <cell r="E159">
            <v>1650</v>
          </cell>
          <cell r="F159">
            <v>120</v>
          </cell>
        </row>
        <row r="163">
          <cell r="A163" t="str">
            <v>CYKY 4Bx16-2000</v>
          </cell>
          <cell r="B163" t="str">
            <v>CYKY 4Bx16</v>
          </cell>
          <cell r="C163" t="str">
            <v>CYKY 4Bx16</v>
          </cell>
          <cell r="D163" t="str">
            <v>MM</v>
          </cell>
          <cell r="E163">
            <v>75</v>
          </cell>
          <cell r="F163">
            <v>3.8</v>
          </cell>
        </row>
        <row r="164">
          <cell r="A164" t="str">
            <v>jB10/3</v>
          </cell>
          <cell r="B164" t="str">
            <v>jB10/3</v>
          </cell>
          <cell r="C164" t="str">
            <v>Třípólový jistič 10A/B</v>
          </cell>
          <cell r="D164" t="str">
            <v>MM</v>
          </cell>
          <cell r="E164">
            <v>346</v>
          </cell>
          <cell r="F164">
            <v>60</v>
          </cell>
        </row>
        <row r="165">
          <cell r="A165" t="str">
            <v>jB32/3</v>
          </cell>
          <cell r="B165" t="str">
            <v>jB32/3</v>
          </cell>
          <cell r="C165" t="str">
            <v>Třípólový jistič 32A/B</v>
          </cell>
          <cell r="D165" t="str">
            <v>MM</v>
          </cell>
          <cell r="E165">
            <v>410</v>
          </cell>
        </row>
        <row r="166">
          <cell r="A166" t="str">
            <v>JYTY 2Dx1-2001</v>
          </cell>
          <cell r="B166" t="str">
            <v>JYTY 2Dx1</v>
          </cell>
          <cell r="C166" t="str">
            <v>JYTY 2Dx1</v>
          </cell>
          <cell r="D166" t="str">
            <v>MM</v>
          </cell>
          <cell r="E166">
            <v>5.8</v>
          </cell>
          <cell r="F166">
            <v>2.5</v>
          </cell>
        </row>
        <row r="167">
          <cell r="A167" t="str">
            <v>JYTY 4Dx1-2001</v>
          </cell>
          <cell r="B167" t="str">
            <v>JYTY 4Dx1</v>
          </cell>
          <cell r="C167" t="str">
            <v>JYTY 4Dx1</v>
          </cell>
          <cell r="D167" t="str">
            <v>MM</v>
          </cell>
          <cell r="E167">
            <v>9.1999999999999993</v>
          </cell>
          <cell r="F167">
            <v>2.5</v>
          </cell>
        </row>
        <row r="168">
          <cell r="A168" t="str">
            <v>JYStY 1x2x0,8</v>
          </cell>
          <cell r="B168" t="str">
            <v>JYStY 1x2x0,8</v>
          </cell>
          <cell r="C168" t="str">
            <v>JYStY 1x2x0,8</v>
          </cell>
          <cell r="D168" t="str">
            <v>Elektram/kab</v>
          </cell>
          <cell r="E168">
            <v>6</v>
          </cell>
          <cell r="F168">
            <v>2.5</v>
          </cell>
        </row>
        <row r="169">
          <cell r="A169" t="str">
            <v>JYStY 2x2x0,8</v>
          </cell>
          <cell r="B169" t="str">
            <v>JYStY 2x2x0,8</v>
          </cell>
          <cell r="C169" t="str">
            <v>JYStY 2x2x0,8</v>
          </cell>
          <cell r="D169" t="str">
            <v>Elektram/kab</v>
          </cell>
          <cell r="E169">
            <v>8</v>
          </cell>
          <cell r="F169">
            <v>2.5</v>
          </cell>
        </row>
        <row r="170">
          <cell r="A170" t="str">
            <v>JYStY 1x2x0,8</v>
          </cell>
          <cell r="B170" t="str">
            <v>JYStY 1x2x0,8</v>
          </cell>
          <cell r="C170" t="str">
            <v>JYStY 1x2x0,8</v>
          </cell>
          <cell r="D170" t="str">
            <v>MM</v>
          </cell>
          <cell r="E170">
            <v>6</v>
          </cell>
          <cell r="F170">
            <v>2.5</v>
          </cell>
        </row>
        <row r="171">
          <cell r="A171" t="str">
            <v>CYKY 3Cx1,5-2001</v>
          </cell>
          <cell r="B171" t="str">
            <v>CYKY 3Cx1,5</v>
          </cell>
          <cell r="C171" t="str">
            <v>CYKY 3Cx1,5</v>
          </cell>
          <cell r="D171" t="str">
            <v>MM</v>
          </cell>
          <cell r="E171">
            <v>7.9</v>
          </cell>
          <cell r="F171">
            <v>2.5</v>
          </cell>
        </row>
        <row r="172">
          <cell r="A172" t="str">
            <v>CYKY 3Cx2,5</v>
          </cell>
          <cell r="B172" t="str">
            <v>CYKY 3Cx2,5</v>
          </cell>
          <cell r="C172" t="str">
            <v>CYKY 3Cx2,5</v>
          </cell>
          <cell r="D172" t="str">
            <v>MM</v>
          </cell>
          <cell r="E172">
            <v>16</v>
          </cell>
          <cell r="F172">
            <v>2.5</v>
          </cell>
        </row>
        <row r="173">
          <cell r="A173" t="str">
            <v>CYKY 7Cx1,5</v>
          </cell>
          <cell r="B173" t="str">
            <v>CYKY 7Cx1,5</v>
          </cell>
          <cell r="C173" t="str">
            <v>CYKY 7Cx1,5</v>
          </cell>
          <cell r="D173" t="str">
            <v>MM</v>
          </cell>
          <cell r="E173">
            <v>17.2</v>
          </cell>
          <cell r="F173">
            <v>2.5</v>
          </cell>
        </row>
        <row r="174">
          <cell r="A174" t="str">
            <v>CYKY 5Cx1,5-2001</v>
          </cell>
          <cell r="B174" t="str">
            <v>CYKY 5Cx1,5</v>
          </cell>
          <cell r="C174" t="str">
            <v>CYKY 5Cx1,5</v>
          </cell>
          <cell r="D174" t="str">
            <v>MM</v>
          </cell>
          <cell r="E174">
            <v>11.9</v>
          </cell>
          <cell r="F174">
            <v>2.5</v>
          </cell>
        </row>
        <row r="175">
          <cell r="A175" t="str">
            <v>CYKY 3Bx1,5</v>
          </cell>
          <cell r="B175" t="str">
            <v>CYKY 3Bx1,5</v>
          </cell>
          <cell r="C175" t="str">
            <v>CYKY 3Bx1,5</v>
          </cell>
          <cell r="D175" t="str">
            <v>MM</v>
          </cell>
          <cell r="E175">
            <v>9.6</v>
          </cell>
          <cell r="F175">
            <v>2.5</v>
          </cell>
        </row>
        <row r="176">
          <cell r="A176" t="str">
            <v>CYKY 5Cx2,5</v>
          </cell>
          <cell r="B176" t="str">
            <v>CYKY 5Cx2,5</v>
          </cell>
          <cell r="C176" t="str">
            <v>CYKY 5Cx2,5</v>
          </cell>
          <cell r="D176" t="str">
            <v>MM</v>
          </cell>
          <cell r="E176">
            <v>23.8</v>
          </cell>
          <cell r="F176">
            <v>2.5</v>
          </cell>
        </row>
        <row r="177">
          <cell r="A177" t="str">
            <v>CYKY 4Bx2,5-2000</v>
          </cell>
          <cell r="B177" t="str">
            <v>CYKY 4Bx2,5</v>
          </cell>
          <cell r="C177" t="str">
            <v>CYKY 4Bx2,5</v>
          </cell>
          <cell r="D177" t="str">
            <v>MM</v>
          </cell>
          <cell r="E177">
            <v>15</v>
          </cell>
          <cell r="F177">
            <v>2.5</v>
          </cell>
        </row>
        <row r="178">
          <cell r="A178" t="str">
            <v>CYKY 4Bx10-2000</v>
          </cell>
          <cell r="B178" t="str">
            <v>CYKY 4Bx10</v>
          </cell>
          <cell r="C178" t="str">
            <v>CYKY 4Bx10</v>
          </cell>
          <cell r="D178" t="str">
            <v>MM</v>
          </cell>
          <cell r="E178">
            <v>55</v>
          </cell>
          <cell r="F178">
            <v>3.8</v>
          </cell>
        </row>
        <row r="179">
          <cell r="A179" t="str">
            <v>PZ21</v>
          </cell>
          <cell r="B179" t="str">
            <v>PZ21</v>
          </cell>
          <cell r="C179" t="str">
            <v>Pancéřová trubka PZ 21 /m/</v>
          </cell>
          <cell r="D179" t="str">
            <v>MM</v>
          </cell>
          <cell r="E179">
            <v>40</v>
          </cell>
          <cell r="F179">
            <v>8.4499999999999993</v>
          </cell>
        </row>
        <row r="180">
          <cell r="A180" t="str">
            <v>PZ16</v>
          </cell>
          <cell r="B180" t="str">
            <v>PZ16</v>
          </cell>
          <cell r="C180" t="str">
            <v>Pancéřová trubka PZ 16 /m/</v>
          </cell>
          <cell r="D180" t="str">
            <v>MM</v>
          </cell>
          <cell r="E180">
            <v>30</v>
          </cell>
          <cell r="F180">
            <v>5</v>
          </cell>
        </row>
        <row r="181">
          <cell r="A181" t="str">
            <v>LV 24x22</v>
          </cell>
          <cell r="B181" t="str">
            <v>LV 24x22</v>
          </cell>
          <cell r="C181" t="str">
            <v>Plastový instalační žlab LV 24x22</v>
          </cell>
          <cell r="D181" t="str">
            <v>MM</v>
          </cell>
          <cell r="E181">
            <v>30</v>
          </cell>
          <cell r="F181">
            <v>7</v>
          </cell>
        </row>
        <row r="182">
          <cell r="A182" t="str">
            <v>LV 18x13</v>
          </cell>
          <cell r="B182" t="str">
            <v>LV 18x13</v>
          </cell>
          <cell r="C182" t="str">
            <v>Plastový instalační žlab LV 18x13</v>
          </cell>
          <cell r="D182" t="str">
            <v>MM</v>
          </cell>
          <cell r="E182">
            <v>15</v>
          </cell>
          <cell r="F182">
            <v>7</v>
          </cell>
        </row>
        <row r="183">
          <cell r="A183" t="str">
            <v>LV 40x15</v>
          </cell>
          <cell r="B183" t="str">
            <v>;</v>
          </cell>
          <cell r="C183" t="str">
            <v>Plastový instalační žlab LV 40x15</v>
          </cell>
          <cell r="D183" t="str">
            <v>MM</v>
          </cell>
          <cell r="E183">
            <v>34</v>
          </cell>
          <cell r="F183">
            <v>7</v>
          </cell>
        </row>
        <row r="184">
          <cell r="A184" t="str">
            <v>PVC60x40</v>
          </cell>
          <cell r="B184" t="str">
            <v>PVC60x40</v>
          </cell>
          <cell r="C184" t="str">
            <v>Lišta PVC 60x40 vč. víka</v>
          </cell>
          <cell r="D184" t="str">
            <v>MM</v>
          </cell>
          <cell r="E184">
            <v>44</v>
          </cell>
          <cell r="F184">
            <v>8</v>
          </cell>
        </row>
        <row r="185">
          <cell r="A185" t="str">
            <v>RK9062/CR 4 mm2, 12 svorek</v>
          </cell>
          <cell r="B185" t="str">
            <v>RK9062/CR 4 mm2, 12 svorek</v>
          </cell>
          <cell r="C185" t="str">
            <v>Plastová odbočná krabice</v>
          </cell>
          <cell r="D185" t="str">
            <v>MM</v>
          </cell>
          <cell r="E185">
            <v>80</v>
          </cell>
          <cell r="F185">
            <v>40</v>
          </cell>
        </row>
        <row r="186">
          <cell r="A186" t="str">
            <v>žl50</v>
          </cell>
          <cell r="B186" t="str">
            <v>žl50</v>
          </cell>
          <cell r="C186" t="str">
            <v>Kabelový žlab 62x50 vč. víka /2m ks/</v>
          </cell>
          <cell r="D186" t="str">
            <v>MM</v>
          </cell>
          <cell r="E186">
            <v>135</v>
          </cell>
          <cell r="F186">
            <v>46.6</v>
          </cell>
        </row>
        <row r="187">
          <cell r="A187" t="str">
            <v>žl125</v>
          </cell>
          <cell r="B187" t="str">
            <v>žl125</v>
          </cell>
          <cell r="C187" t="str">
            <v>Kabelový žlab 125x50 vč. víka /2m ks/</v>
          </cell>
          <cell r="D187" t="str">
            <v>MM</v>
          </cell>
          <cell r="E187">
            <v>172</v>
          </cell>
          <cell r="F187">
            <v>46.6</v>
          </cell>
        </row>
        <row r="188">
          <cell r="A188" t="str">
            <v>uk4</v>
          </cell>
          <cell r="B188" t="str">
            <v>uk4</v>
          </cell>
          <cell r="C188" t="str">
            <v>Ukončení kabelu do 4x4mm2</v>
          </cell>
          <cell r="D188" t="str">
            <v>MM</v>
          </cell>
          <cell r="E188">
            <v>0</v>
          </cell>
          <cell r="F188">
            <v>13.2</v>
          </cell>
        </row>
        <row r="189">
          <cell r="A189" t="str">
            <v>ukst4</v>
          </cell>
          <cell r="B189" t="str">
            <v>ukst4</v>
          </cell>
          <cell r="C189" t="str">
            <v>Ukončení stíněného kabelu do 4x1mm2</v>
          </cell>
          <cell r="D189" t="str">
            <v>MM</v>
          </cell>
          <cell r="E189">
            <v>0</v>
          </cell>
          <cell r="F189">
            <v>32</v>
          </cell>
        </row>
        <row r="190">
          <cell r="A190" t="str">
            <v>CY6</v>
          </cell>
          <cell r="B190" t="str">
            <v>CY6</v>
          </cell>
          <cell r="C190" t="str">
            <v>Vodič CY 6mm2 ŽZ</v>
          </cell>
          <cell r="D190" t="str">
            <v>MM</v>
          </cell>
          <cell r="E190">
            <v>8.9</v>
          </cell>
          <cell r="F190">
            <v>5.2</v>
          </cell>
        </row>
        <row r="191">
          <cell r="A191" t="str">
            <v>Zsv</v>
          </cell>
          <cell r="B191" t="str">
            <v>Zsv</v>
          </cell>
          <cell r="C191" t="str">
            <v>Zemnící svorky vč. CU pásků</v>
          </cell>
          <cell r="D191" t="str">
            <v>MM</v>
          </cell>
          <cell r="E191">
            <v>11</v>
          </cell>
          <cell r="F191">
            <v>4.5</v>
          </cell>
        </row>
        <row r="192">
          <cell r="A192" t="str">
            <v>H</v>
          </cell>
          <cell r="B192" t="str">
            <v>H</v>
          </cell>
          <cell r="C192" t="str">
            <v>Upevňovací bod hmoždinkou</v>
          </cell>
          <cell r="D192" t="str">
            <v>MM</v>
          </cell>
          <cell r="E192">
            <v>5.5</v>
          </cell>
          <cell r="F192">
            <v>2.1</v>
          </cell>
        </row>
        <row r="193">
          <cell r="B193" t="str">
            <v>Třípólový jistič Schrack 63A/B</v>
          </cell>
          <cell r="C193" t="str">
            <v>Třípólový jistič Schrack 63A/B</v>
          </cell>
          <cell r="D193" t="str">
            <v>Schrack</v>
          </cell>
          <cell r="E193">
            <v>1128</v>
          </cell>
        </row>
        <row r="195">
          <cell r="B195" t="str">
            <v>AM 24-SR</v>
          </cell>
          <cell r="C195" t="str">
            <v xml:space="preserve">Klapkový servopohon 24V, 0-10V, multifunkční technologie </v>
          </cell>
          <cell r="D195" t="str">
            <v>BOLA pohony</v>
          </cell>
          <cell r="E195">
            <v>7351</v>
          </cell>
          <cell r="F195">
            <v>80</v>
          </cell>
        </row>
        <row r="196">
          <cell r="B196" t="str">
            <v>NM 24-SR</v>
          </cell>
          <cell r="C196" t="str">
            <v>Klapkový servopohon NM 24-SR, 24V, 0-10V, 150s</v>
          </cell>
          <cell r="D196" t="str">
            <v>BOLA pohony</v>
          </cell>
          <cell r="E196">
            <v>6053</v>
          </cell>
          <cell r="F196">
            <v>80</v>
          </cell>
        </row>
        <row r="197">
          <cell r="B197" t="str">
            <v>LM 24-SR</v>
          </cell>
          <cell r="C197" t="str">
            <v>Klapkový servopohon 24V, 0-10V, 110s</v>
          </cell>
          <cell r="D197" t="str">
            <v>BOLA pohony</v>
          </cell>
          <cell r="E197">
            <v>4628</v>
          </cell>
          <cell r="F197">
            <v>80</v>
          </cell>
        </row>
        <row r="199">
          <cell r="B199" t="str">
            <v>LF 24</v>
          </cell>
          <cell r="C199" t="str">
            <v>Klapkový servopohon 24V, 2-polohová regulace, havarijní funkce</v>
          </cell>
          <cell r="D199" t="str">
            <v>BOLA pohony</v>
          </cell>
          <cell r="E199">
            <v>5622</v>
          </cell>
          <cell r="F199">
            <v>80</v>
          </cell>
        </row>
        <row r="200">
          <cell r="B200" t="str">
            <v>AF 230</v>
          </cell>
          <cell r="C200" t="str">
            <v>Klapkový servopohon 230V, 2-polohová regulace, 150s/16s, havarijní funkce</v>
          </cell>
          <cell r="D200" t="str">
            <v>BOLA pohony</v>
          </cell>
          <cell r="E200">
            <v>9246</v>
          </cell>
          <cell r="F200">
            <v>80</v>
          </cell>
        </row>
        <row r="202">
          <cell r="B202" t="str">
            <v xml:space="preserve">RV 102 ELB 6311-16/140-15
</v>
          </cell>
          <cell r="C202" t="str">
            <v>Regulační ventil RV 102 L, DN 15, PN 16
RV 102 ELB 6311-16/140-15
s el. pohonem SQX 62, 24 VAC
řízení 0 ... 10 V
provedení přírubové trojcestné směšovací
materiál tělesa šedá litina
průtočná charakteristika lineární, Kvs = 6,3 m3/h</v>
          </cell>
          <cell r="D202" t="str">
            <v>LDM 
Č. Třebová</v>
          </cell>
          <cell r="E202">
            <v>11320</v>
          </cell>
          <cell r="F202">
            <v>80</v>
          </cell>
        </row>
        <row r="203">
          <cell r="B203" t="str">
            <v xml:space="preserve">RV 102 ELB 6311-16/140-40
</v>
          </cell>
          <cell r="C203" t="str">
            <v>Regulační ventil RV 102 L, DN 40, PN 16
RV 102 ELB 6311-16/140-40
s el. pohonem SQX 62, 24 VAC
řízení 0 ... 10 V
provedení přírubové trojcestné směšovací
materiál tělesa šedá litina
průtočná charakteristika lineární, Kvs = 25 m3/h</v>
          </cell>
          <cell r="D203" t="str">
            <v>LDM 
Č. Třebová</v>
          </cell>
          <cell r="E203">
            <v>12800</v>
          </cell>
          <cell r="F203">
            <v>80</v>
          </cell>
        </row>
        <row r="204">
          <cell r="B204" t="str">
            <v xml:space="preserve">RV 103 ELB 6311-16/140-50
</v>
          </cell>
          <cell r="C204" t="str">
            <v>Regulační ventil RV 103 L, DN 50, PN 16
RV 102 ELB 6311-16/140-50
s el. pohonem SQX 62, 24 VAC
řízení 0 ... 10 V
provedení přírubové trojcestné směšovací
materiál tělesa šedá litina
průtočná charakteristika lineární, Kvs = 40 m3/h</v>
          </cell>
          <cell r="D204" t="str">
            <v>LDM 
Č. Třebová</v>
          </cell>
          <cell r="E204">
            <v>15100</v>
          </cell>
          <cell r="F204">
            <v>80</v>
          </cell>
        </row>
        <row r="206">
          <cell r="B206" t="str">
            <v>QAF81.3</v>
          </cell>
          <cell r="C206" t="str">
            <v>Protimrazový termostat QAF81.3, rozsah -5...10 stC, délka kapiláry 3 m</v>
          </cell>
          <cell r="D206" t="str">
            <v>Landis &amp; Staefa</v>
          </cell>
          <cell r="E206">
            <v>3317</v>
          </cell>
          <cell r="F206">
            <v>120</v>
          </cell>
        </row>
        <row r="208">
          <cell r="B208" t="str">
            <v>Snímač tlakové diference P33AB-9202</v>
          </cell>
          <cell r="C208" t="str">
            <v>Snímač tlakové diference, typ P33AB-9202</v>
          </cell>
          <cell r="D208" t="str">
            <v>Johnson 
Controls</v>
          </cell>
          <cell r="E208">
            <v>1239</v>
          </cell>
          <cell r="F208">
            <v>60</v>
          </cell>
        </row>
        <row r="209">
          <cell r="B209" t="str">
            <v>ventilátor 50 kW H-T</v>
          </cell>
          <cell r="C209" t="str">
            <v>Ventilátor 50 kW</v>
          </cell>
          <cell r="D209" t="str">
            <v>strojní
dodávka</v>
          </cell>
          <cell r="E209">
            <v>0</v>
          </cell>
          <cell r="F209">
            <v>160</v>
          </cell>
        </row>
        <row r="210">
          <cell r="B210" t="str">
            <v>ventilátor 4 kW H-T</v>
          </cell>
          <cell r="C210" t="str">
            <v>Ventilátor 4 kW</v>
          </cell>
          <cell r="D210" t="str">
            <v>strojní
dodávka</v>
          </cell>
          <cell r="E210">
            <v>0</v>
          </cell>
          <cell r="F210">
            <v>120</v>
          </cell>
        </row>
        <row r="211">
          <cell r="B211" t="str">
            <v xml:space="preserve">ventilátor 3 kW </v>
          </cell>
          <cell r="C211" t="str">
            <v>Ventilátor 3 kW</v>
          </cell>
          <cell r="D211" t="str">
            <v>strojní
dodávka</v>
          </cell>
          <cell r="E211">
            <v>0</v>
          </cell>
          <cell r="F211">
            <v>80</v>
          </cell>
        </row>
        <row r="214">
          <cell r="B214" t="str">
            <v>řs303</v>
          </cell>
          <cell r="C214" t="str">
            <v>Regulátor TR 303</v>
          </cell>
          <cell r="D214" t="str">
            <v>Tecont</v>
          </cell>
          <cell r="E214">
            <v>20500</v>
          </cell>
        </row>
        <row r="215">
          <cell r="B215" t="str">
            <v>řs304</v>
          </cell>
          <cell r="C215" t="str">
            <v>Regulátor TR 304</v>
          </cell>
          <cell r="D215" t="str">
            <v>Tecont</v>
          </cell>
          <cell r="E215">
            <v>23500</v>
          </cell>
        </row>
        <row r="216">
          <cell r="B216" t="str">
            <v>modul322</v>
          </cell>
          <cell r="C216" t="str">
            <v>Rozšiřující modul TR 322</v>
          </cell>
          <cell r="D216" t="str">
            <v>Tecont</v>
          </cell>
          <cell r="E216">
            <v>13500</v>
          </cell>
        </row>
        <row r="217">
          <cell r="B217" t="str">
            <v>ID05</v>
          </cell>
          <cell r="C217" t="str">
            <v>Operátorský panel ID-05, LCD 2x16, RS-232</v>
          </cell>
          <cell r="D217" t="str">
            <v>Teco</v>
          </cell>
          <cell r="E217">
            <v>3750</v>
          </cell>
        </row>
        <row r="219">
          <cell r="B219" t="str">
            <v>SWTECOREG</v>
          </cell>
          <cell r="C219" t="str">
            <v>Aplikační SW pro ŘS TECOREG</v>
          </cell>
          <cell r="D219" t="str">
            <v>Energie MaR</v>
          </cell>
          <cell r="E219">
            <v>500</v>
          </cell>
        </row>
        <row r="221">
          <cell r="B221" t="str">
            <v>CYKY 2Ax1,5-2001</v>
          </cell>
          <cell r="C221" t="str">
            <v>CYKY 2Ax1,5</v>
          </cell>
          <cell r="D221" t="str">
            <v>Elektram/kab</v>
          </cell>
          <cell r="E221">
            <v>5.8</v>
          </cell>
          <cell r="F221">
            <v>2.5</v>
          </cell>
        </row>
        <row r="222">
          <cell r="B222" t="str">
            <v>CYKY 3Cx1,5-2001</v>
          </cell>
          <cell r="C222" t="str">
            <v>CYKY 3Cx1,5</v>
          </cell>
          <cell r="D222" t="str">
            <v>Elektram/kab</v>
          </cell>
          <cell r="E222">
            <v>7.9</v>
          </cell>
          <cell r="F222">
            <v>2.5</v>
          </cell>
        </row>
        <row r="223">
          <cell r="B223" t="str">
            <v>CYKY 3Dx1,5-2001</v>
          </cell>
          <cell r="C223" t="str">
            <v>CYKY 3Cx1,5</v>
          </cell>
          <cell r="D223" t="str">
            <v>Elektram/kab</v>
          </cell>
          <cell r="E223">
            <v>7.9</v>
          </cell>
          <cell r="F223">
            <v>2.5</v>
          </cell>
        </row>
        <row r="224">
          <cell r="B224" t="str">
            <v>CYKY 4Bx1,5-2001</v>
          </cell>
          <cell r="C224" t="str">
            <v>CYKY 4Bx1,5</v>
          </cell>
          <cell r="D224" t="str">
            <v>Elektram/kab</v>
          </cell>
          <cell r="E224">
            <v>10.1</v>
          </cell>
          <cell r="F224">
            <v>2.5</v>
          </cell>
        </row>
        <row r="225">
          <cell r="B225" t="str">
            <v>CYKY 4Bx2,5-2001</v>
          </cell>
          <cell r="C225" t="str">
            <v>CYKY 4Bx2,5</v>
          </cell>
          <cell r="D225" t="str">
            <v>Elektram/kab</v>
          </cell>
          <cell r="E225">
            <v>14.7</v>
          </cell>
          <cell r="F225">
            <v>2.5</v>
          </cell>
        </row>
        <row r="226">
          <cell r="B226" t="str">
            <v>CYKY 4Bx4-2001</v>
          </cell>
          <cell r="C226" t="str">
            <v>CYKY 4Bx4</v>
          </cell>
          <cell r="D226" t="str">
            <v>Elektram/kab</v>
          </cell>
          <cell r="E226">
            <v>22.4</v>
          </cell>
          <cell r="F226">
            <v>3.8</v>
          </cell>
        </row>
        <row r="227">
          <cell r="B227" t="str">
            <v>CYKY 5Cx1,5-2001</v>
          </cell>
          <cell r="C227" t="str">
            <v>CYKY 5Cx1,5</v>
          </cell>
          <cell r="D227" t="str">
            <v>Elektram/kab</v>
          </cell>
          <cell r="E227">
            <v>11.9</v>
          </cell>
          <cell r="F227">
            <v>2.5</v>
          </cell>
        </row>
        <row r="228">
          <cell r="B228" t="str">
            <v>CYKY 5Dx1,5-2001</v>
          </cell>
          <cell r="C228" t="str">
            <v>CYKY 5Dx1,5</v>
          </cell>
          <cell r="D228" t="str">
            <v>Elektram/kab</v>
          </cell>
          <cell r="E228">
            <v>11.9</v>
          </cell>
          <cell r="F228">
            <v>2.5</v>
          </cell>
        </row>
        <row r="229">
          <cell r="B229" t="str">
            <v>CYKY 5Cx35-2001</v>
          </cell>
          <cell r="C229" t="str">
            <v>CYKY 5Cx35</v>
          </cell>
          <cell r="D229" t="str">
            <v>Elektram/kab</v>
          </cell>
          <cell r="E229">
            <v>231.4</v>
          </cell>
          <cell r="F229">
            <v>2.5</v>
          </cell>
        </row>
        <row r="230">
          <cell r="B230" t="str">
            <v>CYKY 2Ax1,5</v>
          </cell>
          <cell r="C230" t="str">
            <v>CYKY 2Ax1,5</v>
          </cell>
          <cell r="D230" t="str">
            <v>Elektram/kab</v>
          </cell>
          <cell r="E230">
            <v>6.5</v>
          </cell>
          <cell r="F230">
            <v>2.5</v>
          </cell>
        </row>
        <row r="231">
          <cell r="B231" t="str">
            <v>CYKY 2Ax2,5</v>
          </cell>
          <cell r="C231" t="str">
            <v>CYKY 2Ax2,5</v>
          </cell>
          <cell r="D231" t="str">
            <v>Elektram/kab</v>
          </cell>
          <cell r="E231">
            <v>9</v>
          </cell>
          <cell r="F231">
            <v>2.5</v>
          </cell>
        </row>
        <row r="232">
          <cell r="B232" t="str">
            <v>CYKY 2Dx1,5</v>
          </cell>
          <cell r="C232" t="str">
            <v>CYKY 2Dx1,5</v>
          </cell>
          <cell r="D232" t="str">
            <v>Elektram/kab</v>
          </cell>
          <cell r="E232">
            <v>7</v>
          </cell>
          <cell r="F232">
            <v>2.5</v>
          </cell>
        </row>
        <row r="233">
          <cell r="B233" t="str">
            <v>CYKY 3Ax1,5-2002</v>
          </cell>
          <cell r="C233" t="str">
            <v>CYKY 3Ax1,5</v>
          </cell>
          <cell r="D233" t="str">
            <v>Elektram/kab</v>
          </cell>
          <cell r="E233">
            <v>7.9</v>
          </cell>
          <cell r="F233">
            <v>2.5</v>
          </cell>
        </row>
        <row r="234">
          <cell r="B234" t="str">
            <v>CYKY 3Bx1,5</v>
          </cell>
          <cell r="C234" t="str">
            <v>CYKY 3Bx1,5</v>
          </cell>
          <cell r="D234" t="str">
            <v>Elektram/kab</v>
          </cell>
          <cell r="E234">
            <v>9.6</v>
          </cell>
          <cell r="F234">
            <v>2.5</v>
          </cell>
        </row>
        <row r="235">
          <cell r="B235" t="str">
            <v>CYKY 3Cx1,5</v>
          </cell>
          <cell r="C235" t="str">
            <v>CYKY 3Cx1,5</v>
          </cell>
          <cell r="D235" t="str">
            <v>Elektram/kab</v>
          </cell>
          <cell r="E235">
            <v>9.6</v>
          </cell>
          <cell r="F235">
            <v>2.5</v>
          </cell>
        </row>
        <row r="236">
          <cell r="B236" t="str">
            <v>CYKY 3Dx1,5</v>
          </cell>
          <cell r="C236" t="str">
            <v>CYKY 3Dx1,5</v>
          </cell>
          <cell r="D236" t="str">
            <v>Elektram/kab</v>
          </cell>
          <cell r="E236">
            <v>8</v>
          </cell>
          <cell r="F236">
            <v>2.5</v>
          </cell>
        </row>
        <row r="237">
          <cell r="B237" t="str">
            <v>CYKY 3Cx2,5</v>
          </cell>
          <cell r="C237" t="str">
            <v>CYKY 3Cx2,5</v>
          </cell>
          <cell r="D237" t="str">
            <v>Elektram/kab</v>
          </cell>
          <cell r="E237">
            <v>16</v>
          </cell>
          <cell r="F237">
            <v>2.5</v>
          </cell>
        </row>
        <row r="238">
          <cell r="B238" t="str">
            <v>CYKY 3Ax2,5</v>
          </cell>
          <cell r="C238" t="str">
            <v>CYKY 3Ax2,5</v>
          </cell>
          <cell r="D238" t="str">
            <v>Elektram/kab</v>
          </cell>
          <cell r="E238">
            <v>16</v>
          </cell>
          <cell r="F238">
            <v>2.5</v>
          </cell>
        </row>
        <row r="239">
          <cell r="B239" t="str">
            <v>CYKY 3Cx4</v>
          </cell>
          <cell r="C239" t="str">
            <v>CYKY 3Cx4</v>
          </cell>
          <cell r="D239" t="str">
            <v>Elektram/kab</v>
          </cell>
          <cell r="E239">
            <v>19</v>
          </cell>
          <cell r="F239">
            <v>2.5</v>
          </cell>
        </row>
        <row r="240">
          <cell r="B240" t="str">
            <v>CYKY 4Cx1,5</v>
          </cell>
          <cell r="C240" t="str">
            <v>CYKY 4Cx1,5</v>
          </cell>
          <cell r="D240" t="str">
            <v>Elektram/kab</v>
          </cell>
          <cell r="E240">
            <v>11</v>
          </cell>
          <cell r="F240">
            <v>2.5</v>
          </cell>
        </row>
        <row r="241">
          <cell r="B241" t="str">
            <v>CYKY 4Bx1,5</v>
          </cell>
          <cell r="C241" t="str">
            <v>CYKY 4Bx1,5</v>
          </cell>
          <cell r="D241" t="str">
            <v>Elektram/kab</v>
          </cell>
          <cell r="E241">
            <v>11</v>
          </cell>
          <cell r="F241">
            <v>2.5</v>
          </cell>
        </row>
        <row r="242">
          <cell r="B242" t="str">
            <v>CYKY 4Bx2,5</v>
          </cell>
          <cell r="C242" t="str">
            <v>CYKY 4Bx2,5</v>
          </cell>
          <cell r="D242" t="str">
            <v>Elektram/kab</v>
          </cell>
          <cell r="E242">
            <v>15</v>
          </cell>
          <cell r="F242">
            <v>2.5</v>
          </cell>
        </row>
        <row r="243">
          <cell r="B243" t="str">
            <v>CYKY 4Bx10</v>
          </cell>
          <cell r="C243" t="str">
            <v>CYKY 4Bx10</v>
          </cell>
          <cell r="D243" t="str">
            <v>Elektram/kab</v>
          </cell>
          <cell r="E243">
            <v>55</v>
          </cell>
          <cell r="F243">
            <v>3.8</v>
          </cell>
        </row>
        <row r="244">
          <cell r="B244" t="str">
            <v>CYKY 4Bx4</v>
          </cell>
          <cell r="C244" t="str">
            <v>CYKY 4Bx4</v>
          </cell>
          <cell r="D244" t="str">
            <v>Elektram/kab</v>
          </cell>
          <cell r="E244">
            <v>32</v>
          </cell>
          <cell r="F244">
            <v>3.8</v>
          </cell>
        </row>
        <row r="245">
          <cell r="B245" t="str">
            <v>CYKY 5Cx1,5</v>
          </cell>
          <cell r="C245" t="str">
            <v>CYKY 5Cx1,5</v>
          </cell>
          <cell r="D245" t="str">
            <v>Elektram/kab</v>
          </cell>
          <cell r="E245">
            <v>15</v>
          </cell>
          <cell r="F245">
            <v>2.5</v>
          </cell>
        </row>
        <row r="246">
          <cell r="B246" t="str">
            <v>CYKY 5Cx2,5</v>
          </cell>
          <cell r="C246" t="str">
            <v>CYKY 5Cx2,5</v>
          </cell>
          <cell r="D246" t="str">
            <v>Elektram/kab</v>
          </cell>
          <cell r="E246">
            <v>23.8</v>
          </cell>
          <cell r="F246">
            <v>2.5</v>
          </cell>
        </row>
        <row r="247">
          <cell r="B247" t="str">
            <v>CYKY 5Cx4</v>
          </cell>
          <cell r="C247" t="str">
            <v>CYKY 5Cx4</v>
          </cell>
          <cell r="D247" t="str">
            <v>Elektram/kab</v>
          </cell>
          <cell r="E247">
            <v>34.299999999999997</v>
          </cell>
          <cell r="F247">
            <v>2.5</v>
          </cell>
        </row>
        <row r="248">
          <cell r="B248" t="str">
            <v>CYKY 5Cx6</v>
          </cell>
          <cell r="C248" t="str">
            <v>CYKY 5Cx6</v>
          </cell>
          <cell r="D248" t="str">
            <v>Elektram/kab</v>
          </cell>
          <cell r="E248">
            <v>38</v>
          </cell>
          <cell r="F248">
            <v>3.8</v>
          </cell>
        </row>
        <row r="249">
          <cell r="B249" t="str">
            <v>CYKY 5Cx10</v>
          </cell>
          <cell r="C249" t="str">
            <v>CYKY 5Cx10</v>
          </cell>
          <cell r="D249" t="str">
            <v>Elektram/kab</v>
          </cell>
          <cell r="E249">
            <v>72</v>
          </cell>
          <cell r="F249">
            <v>3.8</v>
          </cell>
        </row>
        <row r="250">
          <cell r="B250" t="str">
            <v>CYKY 5C x 10</v>
          </cell>
          <cell r="C250" t="str">
            <v>CYKY 5Cx10</v>
          </cell>
          <cell r="D250" t="str">
            <v>Elektram/kab</v>
          </cell>
          <cell r="E250">
            <v>62</v>
          </cell>
          <cell r="F250">
            <v>3.8</v>
          </cell>
        </row>
        <row r="251">
          <cell r="B251" t="str">
            <v>CYKY 7Cx1,5</v>
          </cell>
          <cell r="C251" t="str">
            <v>CYKY 7Cx1,5</v>
          </cell>
          <cell r="D251" t="str">
            <v>Elektram/kab</v>
          </cell>
          <cell r="E251">
            <v>17.2</v>
          </cell>
          <cell r="F251">
            <v>2.5</v>
          </cell>
        </row>
        <row r="252">
          <cell r="B252" t="str">
            <v>CYKY 12Cx1,5</v>
          </cell>
          <cell r="C252" t="str">
            <v>CYKY 12Cx1,5</v>
          </cell>
          <cell r="D252" t="str">
            <v>Elektram/kab</v>
          </cell>
          <cell r="E252">
            <v>34</v>
          </cell>
          <cell r="F252">
            <v>2.5</v>
          </cell>
        </row>
        <row r="253">
          <cell r="B253" t="str">
            <v>CYKY 12x1,5</v>
          </cell>
          <cell r="C253" t="str">
            <v>CYKY 12x1,5</v>
          </cell>
          <cell r="D253" t="str">
            <v>Elektram/kab</v>
          </cell>
          <cell r="E253">
            <v>34</v>
          </cell>
          <cell r="F253">
            <v>2.5</v>
          </cell>
        </row>
        <row r="254">
          <cell r="B254" t="str">
            <v>CYKY 19Cx1,5</v>
          </cell>
          <cell r="C254" t="str">
            <v xml:space="preserve">CYKY 19Cx1,5 </v>
          </cell>
          <cell r="D254" t="str">
            <v>Elektram/kab</v>
          </cell>
          <cell r="E254">
            <v>50.4</v>
          </cell>
          <cell r="F254">
            <v>2.5</v>
          </cell>
        </row>
        <row r="255">
          <cell r="B255" t="str">
            <v>CYKY 4Bx25</v>
          </cell>
          <cell r="C255" t="str">
            <v>CYKY 4Bx25</v>
          </cell>
          <cell r="D255" t="str">
            <v>Elektram/kab</v>
          </cell>
          <cell r="E255">
            <v>50.4</v>
          </cell>
          <cell r="F255">
            <v>2.5</v>
          </cell>
        </row>
        <row r="256">
          <cell r="B256" t="str">
            <v>CGSG 4Bx6</v>
          </cell>
          <cell r="C256" t="str">
            <v>CGSG 4Bx6</v>
          </cell>
          <cell r="D256" t="str">
            <v>Elektram/kab</v>
          </cell>
          <cell r="E256">
            <v>50.4</v>
          </cell>
          <cell r="F256">
            <v>2.5</v>
          </cell>
        </row>
        <row r="258">
          <cell r="B258" t="str">
            <v>TCEPKPFLE 3x4x0,8-DR</v>
          </cell>
          <cell r="C258" t="str">
            <v>TCEPKPFLE 3x4x0,8</v>
          </cell>
          <cell r="D258" t="str">
            <v>Elektram/kab</v>
          </cell>
          <cell r="E258">
            <v>21.3</v>
          </cell>
          <cell r="F258">
            <v>2.5</v>
          </cell>
        </row>
        <row r="259">
          <cell r="B259" t="str">
            <v>TCEPKPFLE 1x4x0,8-DR</v>
          </cell>
          <cell r="C259" t="str">
            <v>TCEPKPFLE 1x4x0,8</v>
          </cell>
          <cell r="D259" t="str">
            <v>Elektram/kab</v>
          </cell>
          <cell r="E259">
            <v>10.3</v>
          </cell>
          <cell r="F259">
            <v>2.5</v>
          </cell>
        </row>
        <row r="260">
          <cell r="B260" t="str">
            <v>Kabelový žlab drátěný FN60</v>
          </cell>
          <cell r="C260" t="str">
            <v>Kabelový žlab drátěný FN60</v>
          </cell>
          <cell r="D260" t="str">
            <v>Elektram/kab</v>
          </cell>
          <cell r="E260">
            <v>110</v>
          </cell>
          <cell r="F260">
            <v>46.6</v>
          </cell>
        </row>
        <row r="261">
          <cell r="B261" t="str">
            <v>Kabelová chránička</v>
          </cell>
          <cell r="C261" t="str">
            <v>Kabelová chránička</v>
          </cell>
          <cell r="D261" t="str">
            <v>Elektram/kab</v>
          </cell>
          <cell r="E261">
            <v>60</v>
          </cell>
          <cell r="F261">
            <v>2.5</v>
          </cell>
        </row>
        <row r="262">
          <cell r="B262" t="str">
            <v>Ukončovací skříně MX</v>
          </cell>
          <cell r="C262" t="str">
            <v>Ukončovací skříně MX</v>
          </cell>
          <cell r="D262" t="str">
            <v>Elektram/kab</v>
          </cell>
          <cell r="E262">
            <v>1300</v>
          </cell>
          <cell r="F262">
            <v>170</v>
          </cell>
        </row>
        <row r="263">
          <cell r="B263" t="str">
            <v>Zatažení a ukončení v objektu</v>
          </cell>
          <cell r="C263" t="str">
            <v>Zatažení a ukončení v objektu</v>
          </cell>
          <cell r="D263" t="str">
            <v>Elektram/kab</v>
          </cell>
          <cell r="E263">
            <v>200</v>
          </cell>
          <cell r="F263">
            <v>50</v>
          </cell>
        </row>
        <row r="264">
          <cell r="B264" t="str">
            <v>Krycí fólie</v>
          </cell>
          <cell r="C264" t="str">
            <v>Krycí fólie</v>
          </cell>
          <cell r="D264" t="str">
            <v>Elektram/kab</v>
          </cell>
          <cell r="E264">
            <v>3</v>
          </cell>
          <cell r="F264">
            <v>0.5</v>
          </cell>
        </row>
        <row r="265">
          <cell r="B265" t="str">
            <v>Kabelová spojka</v>
          </cell>
          <cell r="C265" t="str">
            <v>Kabelová spojka</v>
          </cell>
          <cell r="D265" t="str">
            <v>Elektram/kab</v>
          </cell>
          <cell r="E265">
            <v>1200</v>
          </cell>
          <cell r="F265">
            <v>200</v>
          </cell>
        </row>
        <row r="266">
          <cell r="B266" t="str">
            <v>Proměření kabelů a vystavení protokolů</v>
          </cell>
          <cell r="C266" t="str">
            <v>Proměření kabelů a vystavení protokolů</v>
          </cell>
          <cell r="D266" t="str">
            <v>Energie MaR</v>
          </cell>
          <cell r="E266">
            <v>0</v>
          </cell>
          <cell r="F266">
            <v>35</v>
          </cell>
        </row>
        <row r="268">
          <cell r="B268" t="str">
            <v>V05J-K 16 GNZE</v>
          </cell>
          <cell r="C268" t="str">
            <v>Kabely propojovací a zemnící V05J-K 16 GNZE</v>
          </cell>
          <cell r="D268" t="str">
            <v>MM</v>
          </cell>
        </row>
        <row r="269">
          <cell r="B269" t="str">
            <v>4x1 LAM-DATAPÁR</v>
          </cell>
          <cell r="C269" t="str">
            <v>Kabely komunikační 4x1 LAM-DATAPÁR opletený</v>
          </cell>
          <cell r="D269" t="str">
            <v>MM</v>
          </cell>
        </row>
        <row r="273">
          <cell r="B273" t="str">
            <v>Kabely silové CYKY 4B 2,5qmm</v>
          </cell>
          <cell r="C273" t="str">
            <v>Kabely silové CYKY 4B 2,5qmm</v>
          </cell>
          <cell r="D273" t="str">
            <v>Elektram/kab</v>
          </cell>
          <cell r="E273">
            <v>13.478260869565219</v>
          </cell>
          <cell r="F273">
            <v>2.5</v>
          </cell>
        </row>
        <row r="274">
          <cell r="B274" t="str">
            <v>Kabely silové CYKY 4B 4qmm</v>
          </cell>
          <cell r="C274" t="str">
            <v>Kabely silové CYKY 4B 4qmm</v>
          </cell>
          <cell r="D274" t="str">
            <v>Elektram/kab</v>
          </cell>
          <cell r="E274">
            <v>23.913043478260871</v>
          </cell>
          <cell r="F274">
            <v>2.5</v>
          </cell>
        </row>
        <row r="275">
          <cell r="B275" t="str">
            <v>Kabely silové CYKY 3C 1,5qmm</v>
          </cell>
          <cell r="C275" t="str">
            <v>Kabely silové CYKY 3C 1,5qmm</v>
          </cell>
          <cell r="D275" t="str">
            <v>Elektram/kab</v>
          </cell>
          <cell r="E275">
            <v>8.6956521739130448</v>
          </cell>
          <cell r="F275">
            <v>2.5</v>
          </cell>
        </row>
        <row r="276">
          <cell r="B276" t="str">
            <v>Kabely silové CYKY 3A 1,5qmm</v>
          </cell>
          <cell r="C276" t="str">
            <v>Kabely silové CYKY 3A 1,5qmm</v>
          </cell>
          <cell r="D276" t="str">
            <v>Elektram/kab</v>
          </cell>
          <cell r="E276">
            <v>8.6956521739130448</v>
          </cell>
          <cell r="F276">
            <v>2.5</v>
          </cell>
        </row>
        <row r="277">
          <cell r="B277" t="str">
            <v>Kabely silové CYKY 2A 1,5qmm</v>
          </cell>
          <cell r="C277" t="str">
            <v>Kabely silové CYKY 2A 1,5qmm</v>
          </cell>
          <cell r="D277" t="str">
            <v>Elektram/kab</v>
          </cell>
          <cell r="E277">
            <v>6.6086956521739131</v>
          </cell>
          <cell r="F277">
            <v>2.5</v>
          </cell>
        </row>
        <row r="278">
          <cell r="B278" t="str">
            <v>Kabely měření a regulace JY(ST)Y 1x2x0,8</v>
          </cell>
          <cell r="C278" t="str">
            <v>Kabely měření a regulace JY(ST)Y 1x2x0,8</v>
          </cell>
          <cell r="D278" t="str">
            <v>Elektram/kab</v>
          </cell>
          <cell r="E278">
            <v>4.8695652173913047</v>
          </cell>
          <cell r="F278">
            <v>2.5</v>
          </cell>
        </row>
        <row r="279">
          <cell r="B279" t="str">
            <v>Kabely měření a regulace JY(ST)Y 2x2x0,8</v>
          </cell>
          <cell r="C279" t="str">
            <v>Kabely měření a regulace JY(ST)Y 2x2x0,8</v>
          </cell>
          <cell r="D279" t="str">
            <v>Elektram/kab</v>
          </cell>
          <cell r="E279">
            <v>6.3478260869565224</v>
          </cell>
          <cell r="F279">
            <v>2.5</v>
          </cell>
        </row>
        <row r="280">
          <cell r="B280" t="str">
            <v>Kabely měření do země TCEKFE 4P-0,8</v>
          </cell>
          <cell r="C280" t="str">
            <v>Kabely měření do země TCEKFE 4P-0,8</v>
          </cell>
          <cell r="D280" t="str">
            <v>Elektram/kab</v>
          </cell>
          <cell r="E280">
            <v>20.869565217391305</v>
          </cell>
          <cell r="F280">
            <v>2.5</v>
          </cell>
        </row>
        <row r="281">
          <cell r="B281" t="str">
            <v>Kabely měření do země TCEKFE 1P-0,8</v>
          </cell>
          <cell r="C281" t="str">
            <v>Kabely měření do země TCEKFE 1P-0,8</v>
          </cell>
          <cell r="D281" t="str">
            <v>Elektram/kab</v>
          </cell>
          <cell r="E281">
            <v>10</v>
          </cell>
          <cell r="F281">
            <v>2.5</v>
          </cell>
        </row>
        <row r="282">
          <cell r="B282" t="str">
            <v>Kabely propojovací a zemnící V05J-K 16 GNYE</v>
          </cell>
          <cell r="C282" t="str">
            <v>Kabely propojovací a zemnící V05J-K 16 GNYE</v>
          </cell>
          <cell r="D282" t="str">
            <v>Elektram/kab</v>
          </cell>
          <cell r="E282">
            <v>13.043478260869566</v>
          </cell>
          <cell r="F282">
            <v>2.5</v>
          </cell>
        </row>
        <row r="283">
          <cell r="B283" t="str">
            <v>Kabely komunikační 4x1 LAM-DATAPÁR opletený</v>
          </cell>
          <cell r="C283" t="str">
            <v>Kabely komunikační 4x1 LAM-DATAPÁR opletený</v>
          </cell>
          <cell r="D283" t="str">
            <v>Elektram/kab</v>
          </cell>
          <cell r="E283">
            <v>14.782608695652176</v>
          </cell>
          <cell r="F283">
            <v>2.5</v>
          </cell>
        </row>
        <row r="284">
          <cell r="D284" t="str">
            <v>MM</v>
          </cell>
        </row>
        <row r="285">
          <cell r="B285" t="str">
            <v>Spojovací a montážní materiál, nosné pomocné</v>
          </cell>
          <cell r="C285" t="str">
            <v>Spojovací a montážní materiál, nosné pomocné
ocelové konstrukce pro kabelové vedení MaR</v>
          </cell>
          <cell r="D285" t="str">
            <v>MM</v>
          </cell>
          <cell r="E285">
            <v>869.56521739130437</v>
          </cell>
          <cell r="F285">
            <v>0</v>
          </cell>
        </row>
        <row r="286">
          <cell r="B286" t="str">
            <v>Kabelové žlaby vč. Víka MARS 62x50 měření a regul.</v>
          </cell>
          <cell r="C286" t="str">
            <v>Kabelové žlaby vč. Víka MARS 62x50 měření a regul.</v>
          </cell>
          <cell r="D286" t="str">
            <v>MM</v>
          </cell>
          <cell r="E286">
            <v>170.43478260869566</v>
          </cell>
          <cell r="F286">
            <v>50</v>
          </cell>
        </row>
        <row r="287">
          <cell r="B287" t="str">
            <v>Kabelový ocelový rošt š 400mm pro vedení MaR</v>
          </cell>
          <cell r="C287" t="str">
            <v>Kabelový ocelový rošt š 400mm pro vedení MaR
vč. závěsu pro uchycení na stěnu do betonu</v>
          </cell>
          <cell r="D287" t="str">
            <v>MM</v>
          </cell>
          <cell r="E287">
            <v>165.21739130434784</v>
          </cell>
          <cell r="F287">
            <v>50</v>
          </cell>
        </row>
        <row r="288">
          <cell r="B288" t="str">
            <v>Kabelové žlaby vč. Víka MARS 62x50 silnoproud</v>
          </cell>
          <cell r="C288" t="str">
            <v>Kabelové žlaby vč. Víka MARS 62x50 silnoproud</v>
          </cell>
          <cell r="D288" t="str">
            <v>MM</v>
          </cell>
          <cell r="E288">
            <v>170.43478260869566</v>
          </cell>
          <cell r="F288">
            <v>50</v>
          </cell>
        </row>
        <row r="289">
          <cell r="B289" t="str">
            <v>Koleno MARS 62x50 žlabu vč.víka</v>
          </cell>
          <cell r="C289" t="str">
            <v>Koleno MARS 62x50 žlabu vč.víka</v>
          </cell>
          <cell r="D289" t="str">
            <v>MM</v>
          </cell>
          <cell r="E289">
            <v>160.86956521739131</v>
          </cell>
          <cell r="F289">
            <v>50</v>
          </cell>
        </row>
        <row r="290">
          <cell r="B290" t="str">
            <v>T kus MARS 62x50 žlabu vč.víka</v>
          </cell>
          <cell r="C290" t="str">
            <v>T kus MARS 62x50 žlabu vč.víka</v>
          </cell>
          <cell r="D290" t="str">
            <v>MM</v>
          </cell>
          <cell r="E290">
            <v>173.91304347826087</v>
          </cell>
          <cell r="F290">
            <v>50</v>
          </cell>
        </row>
        <row r="291">
          <cell r="B291" t="str">
            <v>Lišta DIN TS 35/50</v>
          </cell>
          <cell r="C291" t="str">
            <v>Lišta DIN TS 35/50</v>
          </cell>
          <cell r="D291" t="str">
            <v>MM</v>
          </cell>
          <cell r="E291">
            <v>39.130434782608695</v>
          </cell>
          <cell r="F291">
            <v>6.25</v>
          </cell>
        </row>
        <row r="292">
          <cell r="B292" t="str">
            <v>Příchytka M-Quick 2</v>
          </cell>
          <cell r="C292" t="str">
            <v>Příchytka M-Quick 2</v>
          </cell>
          <cell r="D292" t="str">
            <v>MM</v>
          </cell>
          <cell r="E292">
            <v>3.0434782608695654</v>
          </cell>
          <cell r="F292">
            <v>2.5</v>
          </cell>
        </row>
        <row r="293">
          <cell r="B293" t="str">
            <v>Příchytka M-Quick 3</v>
          </cell>
          <cell r="C293" t="str">
            <v>Příchytka M-Quick 3</v>
          </cell>
          <cell r="D293" t="str">
            <v>MM</v>
          </cell>
          <cell r="E293">
            <v>3.9130434782608701</v>
          </cell>
          <cell r="F293">
            <v>2.5</v>
          </cell>
        </row>
        <row r="294">
          <cell r="B294" t="str">
            <v>PVC novodurová roura 2323</v>
          </cell>
          <cell r="C294" t="str">
            <v>PVC novodurová roura 2323</v>
          </cell>
          <cell r="D294" t="str">
            <v>MM</v>
          </cell>
          <cell r="E294">
            <v>6.9565217391304355</v>
          </cell>
          <cell r="F294">
            <v>3</v>
          </cell>
        </row>
        <row r="295">
          <cell r="B295" t="str">
            <v>PVC novodurová roura 2329</v>
          </cell>
          <cell r="C295" t="str">
            <v>PVC novodurová roura 2329</v>
          </cell>
          <cell r="D295" t="str">
            <v>MM</v>
          </cell>
          <cell r="E295">
            <v>10.869565217391305</v>
          </cell>
          <cell r="F295">
            <v>3</v>
          </cell>
        </row>
        <row r="296">
          <cell r="B296" t="str">
            <v>PVC novodurová roura 2336</v>
          </cell>
          <cell r="C296" t="str">
            <v>PVC novodurová roura 2336</v>
          </cell>
          <cell r="D296" t="str">
            <v>MM</v>
          </cell>
          <cell r="E296">
            <v>12.173913043478262</v>
          </cell>
          <cell r="F296">
            <v>3</v>
          </cell>
        </row>
        <row r="297">
          <cell r="B297" t="str">
            <v>Vývodky Pg 13,5 komplet</v>
          </cell>
          <cell r="C297" t="str">
            <v>Vývodky Pg 13,5 komplet</v>
          </cell>
          <cell r="D297" t="str">
            <v>MM</v>
          </cell>
          <cell r="E297">
            <v>7.8260869565217401</v>
          </cell>
          <cell r="F297">
            <v>2.5</v>
          </cell>
        </row>
        <row r="298">
          <cell r="B298" t="str">
            <v>Trhací nýt 4x8</v>
          </cell>
          <cell r="C298" t="str">
            <v>Trhací nýt 4x8</v>
          </cell>
          <cell r="D298" t="str">
            <v>MM</v>
          </cell>
          <cell r="E298">
            <v>1.7391304347826089</v>
          </cell>
          <cell r="F298">
            <v>1.25</v>
          </cell>
        </row>
        <row r="299">
          <cell r="B299" t="str">
            <v>PE držák rour</v>
          </cell>
          <cell r="C299" t="str">
            <v>PE držák rour</v>
          </cell>
          <cell r="D299" t="str">
            <v>MM</v>
          </cell>
          <cell r="E299">
            <v>4.3478260869565224</v>
          </cell>
          <cell r="F299">
            <v>2.5</v>
          </cell>
        </row>
        <row r="300">
          <cell r="B300" t="str">
            <v>Páska DYMO 40913 9 mm</v>
          </cell>
          <cell r="C300" t="str">
            <v>Páska DYMO 40913 9 mm</v>
          </cell>
          <cell r="D300" t="str">
            <v>MM</v>
          </cell>
          <cell r="E300">
            <v>52.173913043478265</v>
          </cell>
          <cell r="F300">
            <v>0</v>
          </cell>
        </row>
        <row r="301">
          <cell r="B301" t="str">
            <v>Drobný spojovací matriál</v>
          </cell>
          <cell r="C301" t="str">
            <v>Drobný spojovací matriál</v>
          </cell>
          <cell r="D301" t="str">
            <v>MM</v>
          </cell>
          <cell r="E301">
            <v>86.956521739130437</v>
          </cell>
          <cell r="F301">
            <v>0</v>
          </cell>
        </row>
        <row r="302">
          <cell r="B302" t="str">
            <v>Trubky ocelové pr.30mm</v>
          </cell>
          <cell r="C302" t="str">
            <v>Trubky ocelové pr.30mm</v>
          </cell>
          <cell r="D302" t="str">
            <v>MM</v>
          </cell>
          <cell r="E302">
            <v>48.695652173913047</v>
          </cell>
          <cell r="F302">
            <v>7.5</v>
          </cell>
        </row>
        <row r="303">
          <cell r="B303" t="str">
            <v>Ocelové příchytky SONAP</v>
          </cell>
          <cell r="C303" t="str">
            <v>Ocelové příchytky SONAP</v>
          </cell>
          <cell r="D303" t="str">
            <v>MM</v>
          </cell>
          <cell r="E303">
            <v>13.043478260869566</v>
          </cell>
          <cell r="F303">
            <v>2.5</v>
          </cell>
        </row>
        <row r="304">
          <cell r="B304" t="str">
            <v>Elektroinstalační krabice Hensel s řadovými</v>
          </cell>
          <cell r="C304" t="str">
            <v>Elektroinstalační krabice Hensel s řadovými
svorkami K9101/CR, vč.6ks Pg16 vývodek</v>
          </cell>
          <cell r="D304" t="str">
            <v>MM</v>
          </cell>
          <cell r="E304">
            <v>534.78260869565224</v>
          </cell>
          <cell r="F304">
            <v>37.5</v>
          </cell>
        </row>
        <row r="305">
          <cell r="B305" t="str">
            <v>PVC chránička průměr 100 pod silnicí</v>
          </cell>
          <cell r="C305" t="str">
            <v>PVC chránička průměr 100 pod silnicí</v>
          </cell>
          <cell r="D305" t="str">
            <v>MM</v>
          </cell>
          <cell r="E305">
            <v>69.565217391304358</v>
          </cell>
          <cell r="F305">
            <v>3</v>
          </cell>
        </row>
        <row r="306">
          <cell r="B306" t="str">
            <v>PVC ohebná kabelová ochranná roura pr.50  KOPOS</v>
          </cell>
          <cell r="C306" t="str">
            <v>PVC ohebná kabelová ochranná roura pr.50  KOPOS</v>
          </cell>
          <cell r="D306" t="str">
            <v>MM</v>
          </cell>
          <cell r="E306">
            <v>13.739130434782611</v>
          </cell>
          <cell r="F306">
            <v>3</v>
          </cell>
        </row>
        <row r="307">
          <cell r="B307" t="str">
            <v>Kabelový výkop hl 80 š 50 pro kabelové vedení</v>
          </cell>
          <cell r="C307" t="str">
            <v>Kabelový výkop hl 80 š 50 pro kabelové vedení
vč.pískového lože</v>
          </cell>
          <cell r="D307" t="str">
            <v>MM</v>
          </cell>
          <cell r="E307">
            <v>0</v>
          </cell>
          <cell r="F307">
            <v>100</v>
          </cell>
        </row>
        <row r="308">
          <cell r="B308" t="str">
            <v>PE výstražná folie pro el.zemní vedení</v>
          </cell>
          <cell r="C308" t="str">
            <v>PE výstražná folie pro el.zemní vedení</v>
          </cell>
          <cell r="D308" t="str">
            <v>MM</v>
          </cell>
          <cell r="E308">
            <v>2.6086956521739131</v>
          </cell>
          <cell r="F308">
            <v>0.5</v>
          </cell>
        </row>
        <row r="309">
          <cell r="B309" t="str">
            <v>Nátěrová hmota na železo</v>
          </cell>
          <cell r="C309" t="str">
            <v>Nátěrová hmota na železo</v>
          </cell>
          <cell r="D309" t="str">
            <v>MM</v>
          </cell>
          <cell r="E309">
            <v>173.91304347826087</v>
          </cell>
          <cell r="F309">
            <v>75</v>
          </cell>
        </row>
        <row r="310">
          <cell r="B310" t="str">
            <v>PU pěna nebo těsnící materiál</v>
          </cell>
          <cell r="C310" t="str">
            <v>PU pěna nebo těsnící materiál</v>
          </cell>
          <cell r="D310" t="str">
            <v>MM</v>
          </cell>
          <cell r="E310">
            <v>434.78260869565219</v>
          </cell>
          <cell r="F310">
            <v>25</v>
          </cell>
        </row>
        <row r="313">
          <cell r="B313" t="str">
            <v>Skříňový rozvaděč 2000x800x600 sokl 100
krytí IP40, vývod spodem, RAL7032, kompletní</v>
          </cell>
          <cell r="C313" t="str">
            <v>Skříňový rozvaděč 2000x800x600 sokl 100
krytí IP40, vývod spodem, RAL7032, kompletní</v>
          </cell>
          <cell r="D313" t="str">
            <v>rozv</v>
          </cell>
          <cell r="E313">
            <v>29910</v>
          </cell>
          <cell r="F313">
            <v>400</v>
          </cell>
        </row>
        <row r="314">
          <cell r="B314" t="str">
            <v>Jištění 6A/230V s pom. Kontakty</v>
          </cell>
          <cell r="C314" t="str">
            <v>Jištění 6A/230V s pom. Kontakty</v>
          </cell>
          <cell r="D314" t="str">
            <v>rozv</v>
          </cell>
          <cell r="E314">
            <v>266</v>
          </cell>
        </row>
        <row r="315">
          <cell r="B315" t="str">
            <v>Jištění 16A/230V s pom. Kontakty</v>
          </cell>
          <cell r="C315" t="str">
            <v>Jištění 16A/230V s pom. Kontakty</v>
          </cell>
          <cell r="D315" t="str">
            <v>rozv</v>
          </cell>
          <cell r="E315">
            <v>252</v>
          </cell>
        </row>
        <row r="316">
          <cell r="B316" t="str">
            <v>Řídící systém PDC2 SAIA * viz bod b)</v>
          </cell>
          <cell r="C316" t="str">
            <v>Řídící systém PDC2 SAIA * viz bod b)</v>
          </cell>
          <cell r="D316" t="str">
            <v>rozv</v>
          </cell>
        </row>
        <row r="317">
          <cell r="B317" t="str">
            <v>Svorky Phoenix do 2,5qmm</v>
          </cell>
          <cell r="C317" t="str">
            <v>Svorky Phoenix do 2,5qmm</v>
          </cell>
          <cell r="D317" t="str">
            <v>rozv</v>
          </cell>
          <cell r="E317">
            <v>20</v>
          </cell>
        </row>
        <row r="318">
          <cell r="B318" t="str">
            <v>Pomocné napájecí vývody do 4A/230V</v>
          </cell>
          <cell r="C318" t="str">
            <v>Pomocné napájecí vývody do 4A/230V</v>
          </cell>
          <cell r="D318" t="str">
            <v>rozv</v>
          </cell>
          <cell r="E318">
            <v>380</v>
          </cell>
        </row>
        <row r="319">
          <cell r="B319" t="str">
            <v>Rozjišťovací desky pojistek 24V s optickým
výstupem sumární poruchy</v>
          </cell>
          <cell r="C319" t="str">
            <v>Rozjišťovací desky pojistek 24V s optickým
výstupem sumární poruchy</v>
          </cell>
          <cell r="D319" t="str">
            <v>rozv</v>
          </cell>
          <cell r="E319">
            <v>1500</v>
          </cell>
        </row>
        <row r="320">
          <cell r="B320" t="str">
            <v>Mikrorelé Finder 6mm 24VDC vč. Patice</v>
          </cell>
          <cell r="C320" t="str">
            <v>Mikrorelé Finder 6mm 24VDC vč. Patice</v>
          </cell>
          <cell r="D320" t="str">
            <v>rozv</v>
          </cell>
          <cell r="E320">
            <v>150</v>
          </cell>
        </row>
        <row r="321">
          <cell r="B321" t="str">
            <v>Napájecí zdroj 24VDC-8A</v>
          </cell>
          <cell r="C321" t="str">
            <v>Napájecí zdroj 24VDC-8A</v>
          </cell>
          <cell r="D321" t="str">
            <v>rozv</v>
          </cell>
          <cell r="E321">
            <v>900</v>
          </cell>
        </row>
        <row r="322">
          <cell r="B322" t="str">
            <v>Napájecí zdroj 24VAC-300VA</v>
          </cell>
          <cell r="C322" t="str">
            <v>Napájecí zdroj 24VAC-300VA</v>
          </cell>
          <cell r="D322" t="str">
            <v>rozv</v>
          </cell>
          <cell r="E322">
            <v>5750</v>
          </cell>
        </row>
        <row r="323">
          <cell r="B323" t="str">
            <v>Vnitřní osvětlení skříně - zářivková trubice kompl.</v>
          </cell>
          <cell r="C323" t="str">
            <v>Vnitřní osvětlení skříně - zářivková trubice kompl.</v>
          </cell>
          <cell r="D323" t="str">
            <v>rozv</v>
          </cell>
          <cell r="E323">
            <v>1025</v>
          </cell>
        </row>
        <row r="324">
          <cell r="B324" t="str">
            <v>Servisní zásuvka 230V/10A</v>
          </cell>
          <cell r="C324" t="str">
            <v>Servisní zásuvka 230V/10A</v>
          </cell>
          <cell r="D324" t="str">
            <v>rozv</v>
          </cell>
          <cell r="E324">
            <v>147</v>
          </cell>
        </row>
        <row r="325">
          <cell r="B325" t="str">
            <v>Přepěťová ochrana sítě 230V 3.stupně</v>
          </cell>
          <cell r="C325" t="str">
            <v>Přepěťová ochrana sítě 230V 3.stupně</v>
          </cell>
          <cell r="D325" t="str">
            <v>rozv</v>
          </cell>
          <cell r="E325">
            <v>1725</v>
          </cell>
        </row>
        <row r="326">
          <cell r="B326" t="str">
            <v>Přepěťová ochrana linky komunikace RS485</v>
          </cell>
          <cell r="C326" t="str">
            <v>Přepěťová ochrana linky komunikace RS485</v>
          </cell>
          <cell r="D326" t="str">
            <v>rozv</v>
          </cell>
          <cell r="E326">
            <v>1245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"/>
      <sheetName val="Lbc"/>
      <sheetName val="Nákl"/>
      <sheetName val="Rozp"/>
      <sheetName val="CS"/>
      <sheetName val="LON"/>
      <sheetName val="Hwl"/>
      <sheetName val="Lan"/>
      <sheetName val="Rozv"/>
      <sheetName val="COP"/>
      <sheetName val="Silno"/>
      <sheetName val="AnlgSním"/>
      <sheetName val="Kab"/>
      <sheetName val="BinSním"/>
      <sheetName val="VentPoh"/>
      <sheetName val="Ost"/>
      <sheetName val="NabMakra"/>
      <sheetName val="položky"/>
      <sheetName val="app_6"/>
      <sheetName val="dodav"/>
    </sheetNames>
    <sheetDataSet>
      <sheetData sheetId="0"/>
      <sheetData sheetId="1"/>
      <sheetData sheetId="2"/>
      <sheetData sheetId="3">
        <row r="22">
          <cell r="C22">
            <v>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"/>
      <sheetName val="Lbc"/>
      <sheetName val="Nákl"/>
      <sheetName val="Rozp"/>
      <sheetName val="CS"/>
      <sheetName val="LON"/>
      <sheetName val="Hwl"/>
      <sheetName val="Lan"/>
      <sheetName val="Rozv"/>
      <sheetName val="COP"/>
      <sheetName val="Silno"/>
      <sheetName val="AnlgSním"/>
      <sheetName val="Kab"/>
      <sheetName val="BinSním"/>
      <sheetName val="VentPoh"/>
      <sheetName val="Ost"/>
      <sheetName val="NabMakra"/>
      <sheetName val="mar"/>
      <sheetName val="dodav"/>
    </sheetNames>
    <sheetDataSet>
      <sheetData sheetId="0"/>
      <sheetData sheetId="1"/>
      <sheetData sheetId="2"/>
      <sheetData sheetId="3">
        <row r="22">
          <cell r="I22">
            <v>1.2950190000000001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"/>
      <sheetName val="MZDY"/>
      <sheetName val="KONSTRUKCE"/>
      <sheetName val="SEZNAM"/>
      <sheetName val="soupis mezd"/>
      <sheetName val="List4"/>
      <sheetName val="List1"/>
      <sheetName val="SOUPIS MAT."/>
      <sheetName val="OBALKA"/>
      <sheetName val="chybí"/>
      <sheetName val="mar"/>
      <sheetName val="dodav"/>
      <sheetName val="Rekapitulace"/>
    </sheetNames>
    <sheetDataSet>
      <sheetData sheetId="0">
        <row r="87">
          <cell r="B87" t="str">
            <v>Donn Novatone Fissured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dum A"/>
      <sheetName val="dum B"/>
      <sheetName val="dum C"/>
      <sheetName val="Hrubá"/>
      <sheetName val="Místnosti"/>
      <sheetName val="Povrchy"/>
      <sheetName val="Tabulky"/>
      <sheetName val="Piloty"/>
      <sheetName val="Kritéria"/>
      <sheetName val="úprava faktury"/>
      <sheetName val="dodav"/>
      <sheetName val="Stavba"/>
    </sheetNames>
    <sheetDataSet>
      <sheetData sheetId="0"/>
      <sheetData sheetId="1"/>
      <sheetData sheetId="2"/>
      <sheetData sheetId="3"/>
      <sheetData sheetId="4">
        <row r="11">
          <cell r="G11">
            <v>129.1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.  SO 02"/>
      <sheetName val="Sešit3"/>
      <sheetName val="Rekapitulace"/>
      <sheetName val="položk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Stavební část"/>
      <sheetName val="ZTI"/>
      <sheetName val="Venkovní práce a IS"/>
      <sheetName val="Vedlejší náklady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3.1"/>
      <sheetName val="3.2"/>
      <sheetName val="3.3"/>
      <sheetName val="3.4"/>
      <sheetName val="3.5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b. elektr."/>
      <sheetName val="Rob. zewn. i budowl."/>
      <sheetName val="Instalacje sanitarne, ppoż."/>
      <sheetName val="Sieci zewn."/>
      <sheetName val="Inst. energetyczne"/>
      <sheetName val="Rob_ elektr_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"/>
      <sheetName val="Lbc"/>
      <sheetName val="Nákl"/>
      <sheetName val="Rozp"/>
      <sheetName val="CS"/>
      <sheetName val="LON"/>
      <sheetName val="Hwl"/>
      <sheetName val="Lan"/>
      <sheetName val="Rozv"/>
      <sheetName val="COP"/>
      <sheetName val="Silno"/>
      <sheetName val="AnlgSním"/>
      <sheetName val="Kab"/>
      <sheetName val="BinSním"/>
      <sheetName val="VentPoh"/>
      <sheetName val="KabelyElis"/>
      <sheetName val="Ost"/>
      <sheetName val="NabMak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  <sheetName val="Parametr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4">
          <cell r="C44" t="str">
            <v>EGT347F101</v>
          </cell>
        </row>
      </sheetData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boty sanitarne"/>
      <sheetName val="Roboty budowlane"/>
      <sheetName val="Roboty elektryczne"/>
    </sheetNames>
    <sheetDataSet>
      <sheetData sheetId="0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d."/>
      <sheetName val="Nákladová kalkulace"/>
      <sheetName val="Celková rekapitulace"/>
      <sheetName val="rekapitulace SO 07"/>
      <sheetName val="Budova"/>
      <sheetName val="Venky"/>
      <sheetName val="Sazby R,Ri,Z"/>
      <sheetName val="ZS, VR"/>
      <sheetName val="Financování"/>
      <sheetName val="Platební kalendář"/>
      <sheetName val="x"/>
      <sheetName val="Chlum u Třeboně REKAP"/>
      <sheetName val="položkový rozpoč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A11">
            <v>3</v>
          </cell>
        </row>
        <row r="13">
          <cell r="A13" t="str">
            <v>1.</v>
          </cell>
        </row>
        <row r="14">
          <cell r="A14" t="str">
            <v>2.</v>
          </cell>
        </row>
        <row r="15">
          <cell r="A15" t="str">
            <v>3.</v>
          </cell>
        </row>
        <row r="16">
          <cell r="A16" t="str">
            <v>4.</v>
          </cell>
        </row>
        <row r="17">
          <cell r="A17" t="str">
            <v>5.</v>
          </cell>
        </row>
        <row r="18">
          <cell r="A18" t="str">
            <v>6.</v>
          </cell>
        </row>
        <row r="19">
          <cell r="A19" t="str">
            <v>7.</v>
          </cell>
        </row>
        <row r="21">
          <cell r="A21">
            <v>6</v>
          </cell>
        </row>
        <row r="23">
          <cell r="A23" t="str">
            <v>1.</v>
          </cell>
        </row>
        <row r="24">
          <cell r="A24" t="str">
            <v>3.</v>
          </cell>
        </row>
        <row r="25">
          <cell r="A25" t="str">
            <v>4.</v>
          </cell>
        </row>
        <row r="26">
          <cell r="A26" t="str">
            <v>5.</v>
          </cell>
        </row>
        <row r="27">
          <cell r="A27" t="str">
            <v>6.</v>
          </cell>
        </row>
        <row r="28">
          <cell r="A28" t="str">
            <v>7.</v>
          </cell>
        </row>
        <row r="29">
          <cell r="A29" t="str">
            <v>8.</v>
          </cell>
        </row>
        <row r="30">
          <cell r="A30" t="str">
            <v>9.</v>
          </cell>
        </row>
        <row r="31">
          <cell r="A31" t="str">
            <v>10.</v>
          </cell>
        </row>
        <row r="32">
          <cell r="A32" t="str">
            <v>11.</v>
          </cell>
        </row>
        <row r="34">
          <cell r="A34" t="str">
            <v>12.</v>
          </cell>
        </row>
        <row r="35">
          <cell r="A35" t="str">
            <v>13.</v>
          </cell>
        </row>
        <row r="36">
          <cell r="A36" t="str">
            <v>14.</v>
          </cell>
        </row>
        <row r="38">
          <cell r="A38" t="str">
            <v>15.</v>
          </cell>
        </row>
        <row r="39">
          <cell r="A39" t="str">
            <v>16.</v>
          </cell>
        </row>
        <row r="40">
          <cell r="A40" t="str">
            <v>17.</v>
          </cell>
        </row>
        <row r="44">
          <cell r="A44" t="str">
            <v>1.</v>
          </cell>
        </row>
        <row r="45">
          <cell r="A45" t="str">
            <v>2.</v>
          </cell>
        </row>
        <row r="47">
          <cell r="A47" t="str">
            <v>3.</v>
          </cell>
        </row>
        <row r="49">
          <cell r="A49" t="str">
            <v>4.</v>
          </cell>
        </row>
        <row r="51">
          <cell r="A51" t="str">
            <v>5.</v>
          </cell>
        </row>
        <row r="52">
          <cell r="A52" t="str">
            <v>6.</v>
          </cell>
        </row>
        <row r="53">
          <cell r="A53" t="str">
            <v>7.</v>
          </cell>
        </row>
        <row r="55">
          <cell r="A55" t="str">
            <v>8.</v>
          </cell>
        </row>
        <row r="56">
          <cell r="A56" t="str">
            <v>9.</v>
          </cell>
        </row>
        <row r="58">
          <cell r="A58">
            <v>9</v>
          </cell>
        </row>
        <row r="60">
          <cell r="A60" t="str">
            <v>1.</v>
          </cell>
        </row>
        <row r="63">
          <cell r="A63" t="str">
            <v>2.</v>
          </cell>
        </row>
        <row r="67">
          <cell r="A67" t="str">
            <v>3.</v>
          </cell>
        </row>
        <row r="70">
          <cell r="A70" t="str">
            <v>4.</v>
          </cell>
        </row>
        <row r="73">
          <cell r="A73" t="str">
            <v>5.</v>
          </cell>
        </row>
        <row r="76">
          <cell r="A76" t="str">
            <v>6.</v>
          </cell>
        </row>
        <row r="79">
          <cell r="A79" t="str">
            <v>8.</v>
          </cell>
        </row>
        <row r="81">
          <cell r="A81" t="str">
            <v>9.</v>
          </cell>
        </row>
        <row r="83">
          <cell r="A83" t="str">
            <v>10.</v>
          </cell>
        </row>
        <row r="86">
          <cell r="A86">
            <v>711</v>
          </cell>
        </row>
        <row r="89">
          <cell r="A89" t="str">
            <v>1.</v>
          </cell>
        </row>
        <row r="91">
          <cell r="A91" t="str">
            <v>2.</v>
          </cell>
        </row>
        <row r="92">
          <cell r="A92" t="str">
            <v>3.</v>
          </cell>
        </row>
        <row r="94">
          <cell r="A94" t="str">
            <v>4.</v>
          </cell>
        </row>
        <row r="95">
          <cell r="A95" t="str">
            <v>5.</v>
          </cell>
        </row>
        <row r="96">
          <cell r="A96" t="str">
            <v>6.</v>
          </cell>
        </row>
        <row r="97">
          <cell r="A97" t="str">
            <v>7.</v>
          </cell>
        </row>
        <row r="100">
          <cell r="A100" t="str">
            <v>8.</v>
          </cell>
        </row>
        <row r="101">
          <cell r="A101" t="str">
            <v>9.</v>
          </cell>
        </row>
        <row r="102">
          <cell r="A102" t="str">
            <v>10.</v>
          </cell>
        </row>
        <row r="103">
          <cell r="A103" t="str">
            <v>11.</v>
          </cell>
        </row>
        <row r="105">
          <cell r="A105">
            <v>713</v>
          </cell>
        </row>
        <row r="108">
          <cell r="A108" t="str">
            <v>1.</v>
          </cell>
        </row>
        <row r="109">
          <cell r="A109" t="str">
            <v>2.</v>
          </cell>
        </row>
        <row r="110">
          <cell r="A110" t="str">
            <v>3.</v>
          </cell>
        </row>
        <row r="111">
          <cell r="A111" t="str">
            <v>4.</v>
          </cell>
        </row>
        <row r="112">
          <cell r="A112" t="str">
            <v>5.</v>
          </cell>
        </row>
        <row r="116">
          <cell r="A116" t="str">
            <v>6.</v>
          </cell>
        </row>
        <row r="117">
          <cell r="A117" t="str">
            <v>7.</v>
          </cell>
        </row>
        <row r="118">
          <cell r="A118" t="str">
            <v>8.</v>
          </cell>
        </row>
        <row r="119">
          <cell r="A119" t="str">
            <v>9.</v>
          </cell>
        </row>
        <row r="120">
          <cell r="A120" t="str">
            <v>10.</v>
          </cell>
        </row>
        <row r="121">
          <cell r="A121" t="str">
            <v>11.</v>
          </cell>
        </row>
        <row r="122">
          <cell r="A122" t="str">
            <v>12.</v>
          </cell>
        </row>
        <row r="125">
          <cell r="A125" t="str">
            <v>13.</v>
          </cell>
        </row>
        <row r="126">
          <cell r="A126" t="str">
            <v>14.</v>
          </cell>
        </row>
        <row r="127">
          <cell r="A127" t="str">
            <v>15.</v>
          </cell>
        </row>
        <row r="128">
          <cell r="A128" t="str">
            <v>16.</v>
          </cell>
        </row>
        <row r="129">
          <cell r="A129" t="str">
            <v>17.</v>
          </cell>
        </row>
        <row r="131">
          <cell r="A131">
            <v>764</v>
          </cell>
        </row>
        <row r="134">
          <cell r="A134" t="str">
            <v>1.</v>
          </cell>
        </row>
        <row r="135">
          <cell r="A135" t="str">
            <v>2.</v>
          </cell>
        </row>
        <row r="137">
          <cell r="A137" t="str">
            <v>3.</v>
          </cell>
        </row>
        <row r="138">
          <cell r="A138" t="str">
            <v>4.</v>
          </cell>
        </row>
        <row r="140">
          <cell r="A140" t="str">
            <v>5.</v>
          </cell>
        </row>
        <row r="141">
          <cell r="A141" t="str">
            <v>6.</v>
          </cell>
        </row>
        <row r="142">
          <cell r="A142" t="str">
            <v>7.</v>
          </cell>
        </row>
        <row r="144">
          <cell r="A144" t="str">
            <v>8.</v>
          </cell>
        </row>
        <row r="145">
          <cell r="A145" t="str">
            <v>9.</v>
          </cell>
        </row>
        <row r="146">
          <cell r="A146" t="str">
            <v>10.</v>
          </cell>
        </row>
        <row r="147">
          <cell r="A147" t="str">
            <v>11.</v>
          </cell>
        </row>
        <row r="149">
          <cell r="A149" t="str">
            <v>12.</v>
          </cell>
        </row>
        <row r="150">
          <cell r="A150" t="str">
            <v>13.</v>
          </cell>
        </row>
        <row r="152">
          <cell r="A152" t="str">
            <v>14.</v>
          </cell>
        </row>
        <row r="153">
          <cell r="A153" t="str">
            <v>15.</v>
          </cell>
        </row>
        <row r="154">
          <cell r="A154" t="str">
            <v>16.</v>
          </cell>
        </row>
        <row r="156">
          <cell r="A156" t="str">
            <v>17.</v>
          </cell>
        </row>
        <row r="157">
          <cell r="A157" t="str">
            <v>18.</v>
          </cell>
        </row>
        <row r="158">
          <cell r="A158" t="str">
            <v>19.</v>
          </cell>
        </row>
        <row r="160">
          <cell r="A160" t="str">
            <v>20.</v>
          </cell>
        </row>
        <row r="163">
          <cell r="A163" t="str">
            <v>21.</v>
          </cell>
        </row>
        <row r="164">
          <cell r="A164" t="str">
            <v>22.</v>
          </cell>
        </row>
        <row r="165">
          <cell r="A165" t="str">
            <v>23.</v>
          </cell>
        </row>
        <row r="167">
          <cell r="A167" t="str">
            <v>24.</v>
          </cell>
        </row>
        <row r="168">
          <cell r="A168" t="str">
            <v>25.</v>
          </cell>
        </row>
        <row r="169">
          <cell r="A169" t="str">
            <v>26.</v>
          </cell>
        </row>
        <row r="170">
          <cell r="A170" t="str">
            <v>27.</v>
          </cell>
        </row>
        <row r="172">
          <cell r="A172" t="str">
            <v>28.</v>
          </cell>
        </row>
        <row r="173">
          <cell r="A173" t="str">
            <v>29.</v>
          </cell>
        </row>
        <row r="175">
          <cell r="A175" t="str">
            <v>30.</v>
          </cell>
        </row>
        <row r="177">
          <cell r="A177" t="str">
            <v>31.</v>
          </cell>
        </row>
        <row r="178">
          <cell r="A178" t="str">
            <v>32.</v>
          </cell>
        </row>
        <row r="179">
          <cell r="A179" t="str">
            <v>33.</v>
          </cell>
        </row>
        <row r="181">
          <cell r="A181" t="str">
            <v>34.</v>
          </cell>
        </row>
        <row r="183">
          <cell r="A183" t="str">
            <v>35.</v>
          </cell>
        </row>
        <row r="187">
          <cell r="A187">
            <v>766</v>
          </cell>
        </row>
        <row r="189">
          <cell r="A189" t="str">
            <v>1.</v>
          </cell>
        </row>
        <row r="192">
          <cell r="A192" t="str">
            <v>2.</v>
          </cell>
        </row>
        <row r="195">
          <cell r="A195" t="str">
            <v>3.</v>
          </cell>
        </row>
        <row r="198">
          <cell r="A198" t="str">
            <v>4.</v>
          </cell>
        </row>
        <row r="201">
          <cell r="A201" t="str">
            <v>5.</v>
          </cell>
        </row>
        <row r="205">
          <cell r="A205" t="str">
            <v>6a</v>
          </cell>
        </row>
        <row r="210">
          <cell r="A210" t="str">
            <v>6b</v>
          </cell>
        </row>
        <row r="215">
          <cell r="A215" t="str">
            <v>6c</v>
          </cell>
        </row>
        <row r="220">
          <cell r="A220" t="str">
            <v>7.</v>
          </cell>
        </row>
        <row r="225">
          <cell r="A225" t="str">
            <v>8.</v>
          </cell>
        </row>
        <row r="230">
          <cell r="A230" t="str">
            <v>9.</v>
          </cell>
        </row>
        <row r="236">
          <cell r="A236" t="str">
            <v>10.</v>
          </cell>
        </row>
        <row r="241">
          <cell r="A241" t="str">
            <v>11.</v>
          </cell>
        </row>
        <row r="246">
          <cell r="A246" t="str">
            <v>12.</v>
          </cell>
        </row>
        <row r="251">
          <cell r="A251" t="str">
            <v>13.</v>
          </cell>
        </row>
        <row r="256">
          <cell r="A256" t="str">
            <v>14.</v>
          </cell>
        </row>
        <row r="261">
          <cell r="A261">
            <v>767</v>
          </cell>
        </row>
        <row r="266">
          <cell r="A266" t="str">
            <v>1.</v>
          </cell>
        </row>
        <row r="271">
          <cell r="A271" t="str">
            <v>2.</v>
          </cell>
        </row>
        <row r="273">
          <cell r="A273" t="str">
            <v>3.</v>
          </cell>
        </row>
        <row r="276">
          <cell r="A276" t="str">
            <v>4.</v>
          </cell>
        </row>
        <row r="280">
          <cell r="A280" t="str">
            <v>5.</v>
          </cell>
        </row>
        <row r="284">
          <cell r="A284" t="str">
            <v>6.</v>
          </cell>
        </row>
        <row r="289">
          <cell r="A289" t="str">
            <v>7.</v>
          </cell>
        </row>
        <row r="292">
          <cell r="A292" t="str">
            <v>8.</v>
          </cell>
        </row>
        <row r="296">
          <cell r="A296" t="str">
            <v>9.</v>
          </cell>
        </row>
        <row r="299">
          <cell r="A299" t="str">
            <v>10.</v>
          </cell>
        </row>
        <row r="302">
          <cell r="A302" t="str">
            <v>11.</v>
          </cell>
        </row>
        <row r="305">
          <cell r="A305" t="str">
            <v>12.</v>
          </cell>
        </row>
        <row r="308">
          <cell r="A308" t="str">
            <v>13.</v>
          </cell>
        </row>
        <row r="310">
          <cell r="A310" t="str">
            <v>14.</v>
          </cell>
        </row>
        <row r="314">
          <cell r="A314" t="str">
            <v>15.</v>
          </cell>
        </row>
        <row r="318">
          <cell r="A318" t="str">
            <v>16.</v>
          </cell>
        </row>
        <row r="323">
          <cell r="A323" t="str">
            <v>17.</v>
          </cell>
        </row>
        <row r="326">
          <cell r="A326" t="str">
            <v>18.</v>
          </cell>
        </row>
        <row r="330">
          <cell r="A330" t="str">
            <v>19.</v>
          </cell>
        </row>
        <row r="335">
          <cell r="A335" t="str">
            <v>20.</v>
          </cell>
        </row>
        <row r="340">
          <cell r="A340" t="str">
            <v>21.</v>
          </cell>
        </row>
        <row r="345">
          <cell r="A345" t="str">
            <v>22.</v>
          </cell>
        </row>
        <row r="350">
          <cell r="A350" t="str">
            <v>23.</v>
          </cell>
        </row>
        <row r="355">
          <cell r="A355" t="str">
            <v>24.</v>
          </cell>
        </row>
        <row r="360">
          <cell r="A360" t="str">
            <v>25.</v>
          </cell>
        </row>
        <row r="365">
          <cell r="A365" t="str">
            <v>26.</v>
          </cell>
        </row>
        <row r="370">
          <cell r="A370" t="str">
            <v>27.</v>
          </cell>
        </row>
        <row r="375">
          <cell r="A375" t="str">
            <v>28.</v>
          </cell>
        </row>
        <row r="380">
          <cell r="A380" t="str">
            <v>29.</v>
          </cell>
        </row>
        <row r="385">
          <cell r="A385" t="str">
            <v>30.</v>
          </cell>
        </row>
        <row r="390">
          <cell r="A390" t="str">
            <v>31.</v>
          </cell>
        </row>
        <row r="398">
          <cell r="A398" t="str">
            <v>32.</v>
          </cell>
        </row>
        <row r="403">
          <cell r="A403" t="str">
            <v>33.</v>
          </cell>
        </row>
        <row r="408">
          <cell r="A408" t="str">
            <v>34.</v>
          </cell>
        </row>
        <row r="413">
          <cell r="A413" t="str">
            <v>35.</v>
          </cell>
        </row>
        <row r="419">
          <cell r="A419" t="str">
            <v>36.</v>
          </cell>
        </row>
        <row r="426">
          <cell r="A426" t="str">
            <v>37.</v>
          </cell>
        </row>
        <row r="431">
          <cell r="A431" t="str">
            <v>38.</v>
          </cell>
        </row>
        <row r="436">
          <cell r="A436" t="str">
            <v>39.</v>
          </cell>
        </row>
        <row r="441">
          <cell r="A441" t="str">
            <v>40.</v>
          </cell>
        </row>
        <row r="447">
          <cell r="A447" t="str">
            <v>41.</v>
          </cell>
        </row>
        <row r="452">
          <cell r="A452" t="str">
            <v>42.</v>
          </cell>
        </row>
        <row r="456">
          <cell r="A456" t="str">
            <v>43.</v>
          </cell>
        </row>
        <row r="461">
          <cell r="A461" t="str">
            <v>44.</v>
          </cell>
        </row>
        <row r="465">
          <cell r="A465" t="str">
            <v>45.</v>
          </cell>
        </row>
        <row r="469">
          <cell r="A469" t="str">
            <v>46.</v>
          </cell>
        </row>
        <row r="473">
          <cell r="A473" t="str">
            <v>47.</v>
          </cell>
        </row>
        <row r="477">
          <cell r="A477" t="str">
            <v>48.</v>
          </cell>
        </row>
        <row r="481">
          <cell r="A481" t="str">
            <v>48.</v>
          </cell>
        </row>
        <row r="485">
          <cell r="A485" t="str">
            <v>49.</v>
          </cell>
        </row>
        <row r="489">
          <cell r="A489" t="str">
            <v>50.</v>
          </cell>
        </row>
        <row r="494">
          <cell r="A494" t="str">
            <v>51.</v>
          </cell>
        </row>
        <row r="498">
          <cell r="A498" t="str">
            <v>52.</v>
          </cell>
        </row>
        <row r="502">
          <cell r="A502" t="str">
            <v>53.</v>
          </cell>
        </row>
        <row r="506">
          <cell r="A506" t="str">
            <v>54.</v>
          </cell>
        </row>
        <row r="510">
          <cell r="A510" t="str">
            <v>55.</v>
          </cell>
        </row>
        <row r="515">
          <cell r="A515" t="str">
            <v>56.</v>
          </cell>
        </row>
        <row r="520">
          <cell r="A520" t="str">
            <v>57.</v>
          </cell>
        </row>
        <row r="524">
          <cell r="A524" t="str">
            <v>58.</v>
          </cell>
        </row>
        <row r="528">
          <cell r="A528" t="str">
            <v>59.</v>
          </cell>
        </row>
        <row r="533">
          <cell r="A533" t="str">
            <v>60.</v>
          </cell>
        </row>
        <row r="538">
          <cell r="A538" t="str">
            <v>61.</v>
          </cell>
        </row>
        <row r="542">
          <cell r="A542" t="str">
            <v>62.</v>
          </cell>
        </row>
        <row r="546">
          <cell r="A546" t="str">
            <v>63.</v>
          </cell>
        </row>
        <row r="551">
          <cell r="A551" t="str">
            <v>64.</v>
          </cell>
        </row>
        <row r="552">
          <cell r="A552" t="str">
            <v>64a.</v>
          </cell>
        </row>
        <row r="553">
          <cell r="A553" t="str">
            <v>64b.</v>
          </cell>
        </row>
        <row r="561">
          <cell r="A561" t="str">
            <v>65.</v>
          </cell>
        </row>
        <row r="563">
          <cell r="A563" t="str">
            <v>66.</v>
          </cell>
        </row>
        <row r="566">
          <cell r="A566" t="str">
            <v>67.</v>
          </cell>
        </row>
        <row r="569">
          <cell r="A569" t="str">
            <v>68.</v>
          </cell>
        </row>
        <row r="571">
          <cell r="A571" t="str">
            <v>69.</v>
          </cell>
        </row>
        <row r="573">
          <cell r="A573" t="str">
            <v>70.</v>
          </cell>
        </row>
        <row r="579">
          <cell r="A579" t="str">
            <v>71.</v>
          </cell>
        </row>
        <row r="582">
          <cell r="A582" t="str">
            <v>72.</v>
          </cell>
        </row>
        <row r="586">
          <cell r="A586" t="str">
            <v>73.</v>
          </cell>
        </row>
        <row r="590">
          <cell r="A590" t="str">
            <v>74.</v>
          </cell>
        </row>
        <row r="594">
          <cell r="A594" t="str">
            <v>75.</v>
          </cell>
        </row>
        <row r="597">
          <cell r="A597" t="str">
            <v>76.</v>
          </cell>
        </row>
        <row r="600">
          <cell r="A600" t="str">
            <v>77.</v>
          </cell>
        </row>
        <row r="605">
          <cell r="A605">
            <v>771</v>
          </cell>
        </row>
        <row r="607">
          <cell r="A607" t="str">
            <v>1.</v>
          </cell>
        </row>
        <row r="610">
          <cell r="A610" t="str">
            <v>2.</v>
          </cell>
        </row>
        <row r="613">
          <cell r="A613" t="str">
            <v>3.</v>
          </cell>
        </row>
        <row r="618">
          <cell r="A618">
            <v>772</v>
          </cell>
        </row>
        <row r="620">
          <cell r="A620" t="str">
            <v>1.</v>
          </cell>
        </row>
        <row r="623">
          <cell r="A623" t="str">
            <v>2.</v>
          </cell>
        </row>
        <row r="625">
          <cell r="A625" t="str">
            <v>3.</v>
          </cell>
        </row>
        <row r="628">
          <cell r="A628" t="str">
            <v>4.</v>
          </cell>
        </row>
        <row r="631">
          <cell r="A631" t="str">
            <v>5.</v>
          </cell>
        </row>
        <row r="634">
          <cell r="A634" t="str">
            <v>6.</v>
          </cell>
        </row>
        <row r="638">
          <cell r="A638">
            <v>776</v>
          </cell>
        </row>
        <row r="640">
          <cell r="A640" t="str">
            <v>1.</v>
          </cell>
        </row>
        <row r="643">
          <cell r="A643" t="str">
            <v>2.</v>
          </cell>
        </row>
        <row r="646">
          <cell r="A646" t="str">
            <v>3.</v>
          </cell>
        </row>
        <row r="650">
          <cell r="A650">
            <v>777</v>
          </cell>
        </row>
        <row r="652">
          <cell r="A652" t="str">
            <v>1.</v>
          </cell>
        </row>
        <row r="654">
          <cell r="A654" t="str">
            <v>2.</v>
          </cell>
        </row>
        <row r="656">
          <cell r="A656" t="str">
            <v>3.</v>
          </cell>
        </row>
        <row r="658">
          <cell r="A658" t="str">
            <v>4.</v>
          </cell>
        </row>
        <row r="660">
          <cell r="A660" t="str">
            <v>5.</v>
          </cell>
        </row>
        <row r="662">
          <cell r="A662">
            <v>781</v>
          </cell>
        </row>
        <row r="664">
          <cell r="A664" t="str">
            <v>1.</v>
          </cell>
        </row>
        <row r="668">
          <cell r="A668">
            <v>782</v>
          </cell>
        </row>
        <row r="670">
          <cell r="A670" t="str">
            <v>1.</v>
          </cell>
        </row>
        <row r="673">
          <cell r="A673" t="str">
            <v>2.</v>
          </cell>
        </row>
        <row r="676">
          <cell r="A676">
            <v>783</v>
          </cell>
        </row>
        <row r="678">
          <cell r="A678" t="str">
            <v>1.</v>
          </cell>
        </row>
        <row r="680">
          <cell r="A680" t="str">
            <v>2.</v>
          </cell>
        </row>
        <row r="682">
          <cell r="A682" t="str">
            <v>3.</v>
          </cell>
        </row>
        <row r="684">
          <cell r="A684">
            <v>784</v>
          </cell>
        </row>
        <row r="686">
          <cell r="A686" t="str">
            <v>1.</v>
          </cell>
        </row>
        <row r="692">
          <cell r="A692">
            <v>1</v>
          </cell>
        </row>
        <row r="693">
          <cell r="A693" t="str">
            <v>1.1.</v>
          </cell>
        </row>
        <row r="695">
          <cell r="A695" t="str">
            <v>1.2.</v>
          </cell>
        </row>
        <row r="697">
          <cell r="A697" t="str">
            <v>1.3.</v>
          </cell>
        </row>
        <row r="698">
          <cell r="A698" t="str">
            <v>1.4.</v>
          </cell>
        </row>
        <row r="699">
          <cell r="A699" t="str">
            <v>1.5.</v>
          </cell>
        </row>
        <row r="702">
          <cell r="A702">
            <v>2</v>
          </cell>
        </row>
        <row r="703">
          <cell r="A703" t="str">
            <v>2.1.</v>
          </cell>
        </row>
        <row r="707">
          <cell r="A707" t="str">
            <v>2.2.</v>
          </cell>
        </row>
        <row r="710">
          <cell r="A710" t="str">
            <v>2.3.</v>
          </cell>
        </row>
        <row r="712">
          <cell r="A712" t="str">
            <v>2.4.</v>
          </cell>
        </row>
        <row r="714">
          <cell r="A714" t="str">
            <v>Pozn.:</v>
          </cell>
        </row>
        <row r="718">
          <cell r="A718">
            <v>3</v>
          </cell>
        </row>
        <row r="719">
          <cell r="A719" t="str">
            <v>3.1.</v>
          </cell>
        </row>
        <row r="722">
          <cell r="A722" t="str">
            <v>3.2.</v>
          </cell>
        </row>
        <row r="724">
          <cell r="A724" t="str">
            <v>3.3.</v>
          </cell>
        </row>
        <row r="727">
          <cell r="A727">
            <v>4</v>
          </cell>
        </row>
        <row r="728">
          <cell r="A728" t="str">
            <v>4.1.</v>
          </cell>
        </row>
        <row r="732">
          <cell r="A732" t="str">
            <v>4.2.</v>
          </cell>
        </row>
        <row r="735">
          <cell r="A735">
            <v>5</v>
          </cell>
        </row>
        <row r="738">
          <cell r="A738">
            <v>6</v>
          </cell>
        </row>
        <row r="743">
          <cell r="A743">
            <v>7</v>
          </cell>
        </row>
        <row r="747">
          <cell r="A747">
            <v>8</v>
          </cell>
        </row>
        <row r="749">
          <cell r="A749" t="str">
            <v>8.1.</v>
          </cell>
        </row>
        <row r="750">
          <cell r="A750" t="str">
            <v>8.2.</v>
          </cell>
        </row>
        <row r="761">
          <cell r="A761">
            <v>10</v>
          </cell>
        </row>
        <row r="768">
          <cell r="A768" t="str">
            <v>Pozn.:</v>
          </cell>
        </row>
        <row r="772">
          <cell r="A772">
            <v>11</v>
          </cell>
        </row>
        <row r="773">
          <cell r="A773" t="str">
            <v>11.1.</v>
          </cell>
        </row>
        <row r="774">
          <cell r="A774" t="str">
            <v>11.2.</v>
          </cell>
        </row>
        <row r="779">
          <cell r="A779" t="str">
            <v>11.3.</v>
          </cell>
        </row>
        <row r="788">
          <cell r="A788">
            <v>1</v>
          </cell>
        </row>
        <row r="790">
          <cell r="A790" t="str">
            <v>1.</v>
          </cell>
        </row>
        <row r="791">
          <cell r="A791" t="str">
            <v>2.</v>
          </cell>
        </row>
        <row r="792">
          <cell r="A792" t="str">
            <v>3.</v>
          </cell>
        </row>
        <row r="793">
          <cell r="A793" t="str">
            <v>4.</v>
          </cell>
        </row>
        <row r="794">
          <cell r="A794" t="str">
            <v>5.</v>
          </cell>
        </row>
        <row r="796">
          <cell r="A796">
            <v>2</v>
          </cell>
        </row>
        <row r="798">
          <cell r="A798" t="str">
            <v>1.</v>
          </cell>
        </row>
        <row r="799">
          <cell r="A799" t="str">
            <v>2.</v>
          </cell>
        </row>
        <row r="800">
          <cell r="A800" t="str">
            <v>3.</v>
          </cell>
        </row>
        <row r="801">
          <cell r="A801" t="str">
            <v>4.</v>
          </cell>
        </row>
        <row r="802">
          <cell r="A802" t="str">
            <v>5.</v>
          </cell>
        </row>
        <row r="803">
          <cell r="A803" t="str">
            <v>6.</v>
          </cell>
        </row>
        <row r="805">
          <cell r="A805">
            <v>3</v>
          </cell>
        </row>
        <row r="807">
          <cell r="A807" t="str">
            <v>1.</v>
          </cell>
        </row>
        <row r="808">
          <cell r="A808" t="str">
            <v>2.</v>
          </cell>
        </row>
        <row r="810">
          <cell r="A810" t="str">
            <v>3.</v>
          </cell>
        </row>
        <row r="811">
          <cell r="A811" t="str">
            <v>4.</v>
          </cell>
        </row>
        <row r="812">
          <cell r="A812" t="str">
            <v>5.</v>
          </cell>
        </row>
        <row r="814">
          <cell r="A814" t="str">
            <v>6.</v>
          </cell>
        </row>
        <row r="815">
          <cell r="A815" t="str">
            <v>7.</v>
          </cell>
        </row>
        <row r="816">
          <cell r="A816" t="str">
            <v>8.</v>
          </cell>
        </row>
        <row r="818">
          <cell r="A818" t="str">
            <v>9.</v>
          </cell>
        </row>
        <row r="829">
          <cell r="A829" t="str">
            <v>1.</v>
          </cell>
        </row>
        <row r="845">
          <cell r="A845" t="str">
            <v>2.</v>
          </cell>
        </row>
        <row r="857">
          <cell r="A857" t="str">
            <v>3.</v>
          </cell>
        </row>
        <row r="865">
          <cell r="A865" t="str">
            <v>1.</v>
          </cell>
        </row>
        <row r="874">
          <cell r="A874" t="str">
            <v>2.</v>
          </cell>
        </row>
        <row r="879">
          <cell r="A879" t="str">
            <v>3.</v>
          </cell>
        </row>
        <row r="882">
          <cell r="A882" t="str">
            <v>4.</v>
          </cell>
        </row>
        <row r="894">
          <cell r="A894" t="str">
            <v>5.</v>
          </cell>
        </row>
        <row r="898">
          <cell r="A898" t="str">
            <v>1.</v>
          </cell>
        </row>
        <row r="907">
          <cell r="A907" t="str">
            <v>2.</v>
          </cell>
        </row>
        <row r="910">
          <cell r="A910" t="str">
            <v>3.</v>
          </cell>
        </row>
        <row r="912">
          <cell r="A912" t="str">
            <v>4.</v>
          </cell>
        </row>
        <row r="918">
          <cell r="A918" t="str">
            <v>1.</v>
          </cell>
        </row>
        <row r="919">
          <cell r="A919" t="str">
            <v>2.</v>
          </cell>
        </row>
        <row r="920">
          <cell r="A920" t="str">
            <v>3.</v>
          </cell>
        </row>
        <row r="921">
          <cell r="A921" t="str">
            <v>4.</v>
          </cell>
        </row>
        <row r="922">
          <cell r="A922" t="str">
            <v>5.</v>
          </cell>
        </row>
        <row r="923">
          <cell r="A923" t="str">
            <v>6.</v>
          </cell>
        </row>
        <row r="924">
          <cell r="A924" t="str">
            <v>7.</v>
          </cell>
        </row>
        <row r="925">
          <cell r="A925" t="str">
            <v>8.</v>
          </cell>
        </row>
        <row r="926">
          <cell r="A926" t="str">
            <v>9.</v>
          </cell>
        </row>
        <row r="927">
          <cell r="A927" t="str">
            <v>10.</v>
          </cell>
        </row>
        <row r="928">
          <cell r="A928" t="str">
            <v>11.</v>
          </cell>
        </row>
        <row r="929">
          <cell r="A929" t="str">
            <v>12.</v>
          </cell>
        </row>
        <row r="930">
          <cell r="A930" t="str">
            <v>13.</v>
          </cell>
        </row>
        <row r="931">
          <cell r="A931" t="str">
            <v>14.</v>
          </cell>
        </row>
        <row r="932">
          <cell r="A932" t="str">
            <v>15.</v>
          </cell>
        </row>
        <row r="933">
          <cell r="A933" t="str">
            <v>16.</v>
          </cell>
        </row>
        <row r="934">
          <cell r="A934" t="str">
            <v>17.</v>
          </cell>
        </row>
        <row r="937">
          <cell r="A937" t="str">
            <v>18.</v>
          </cell>
        </row>
        <row r="938">
          <cell r="A938" t="str">
            <v>19.</v>
          </cell>
        </row>
        <row r="939">
          <cell r="A939" t="str">
            <v>20.</v>
          </cell>
        </row>
        <row r="940">
          <cell r="A940" t="str">
            <v>21.</v>
          </cell>
        </row>
        <row r="941">
          <cell r="A941" t="str">
            <v>22.</v>
          </cell>
        </row>
        <row r="942">
          <cell r="A942" t="str">
            <v>23.</v>
          </cell>
        </row>
        <row r="943">
          <cell r="A943" t="str">
            <v>24.</v>
          </cell>
        </row>
        <row r="944">
          <cell r="A944" t="str">
            <v>25.</v>
          </cell>
        </row>
        <row r="945">
          <cell r="A945" t="str">
            <v>26.</v>
          </cell>
        </row>
        <row r="952">
          <cell r="A952">
            <v>1</v>
          </cell>
        </row>
        <row r="956">
          <cell r="A956">
            <v>2</v>
          </cell>
        </row>
        <row r="960">
          <cell r="A960">
            <v>3</v>
          </cell>
        </row>
        <row r="964">
          <cell r="A964">
            <v>4</v>
          </cell>
        </row>
        <row r="968">
          <cell r="A968">
            <v>5</v>
          </cell>
        </row>
        <row r="972">
          <cell r="A972">
            <v>6</v>
          </cell>
        </row>
        <row r="976">
          <cell r="A976">
            <v>7</v>
          </cell>
        </row>
        <row r="980">
          <cell r="A980">
            <v>8</v>
          </cell>
        </row>
        <row r="984">
          <cell r="A984">
            <v>9</v>
          </cell>
        </row>
        <row r="988">
          <cell r="A988">
            <v>10</v>
          </cell>
        </row>
        <row r="992">
          <cell r="A992">
            <v>11</v>
          </cell>
        </row>
        <row r="996">
          <cell r="A996">
            <v>12</v>
          </cell>
        </row>
        <row r="1000">
          <cell r="A1000">
            <v>13</v>
          </cell>
        </row>
        <row r="1004">
          <cell r="A1004">
            <v>14</v>
          </cell>
        </row>
        <row r="1008">
          <cell r="A1008">
            <v>15</v>
          </cell>
        </row>
        <row r="1013">
          <cell r="A1013">
            <v>16</v>
          </cell>
        </row>
        <row r="1017">
          <cell r="A1017">
            <v>17</v>
          </cell>
        </row>
        <row r="1023">
          <cell r="A1023">
            <v>18</v>
          </cell>
        </row>
        <row r="1024">
          <cell r="A1024">
            <v>19</v>
          </cell>
        </row>
        <row r="1025">
          <cell r="A1025">
            <v>20</v>
          </cell>
        </row>
        <row r="1026">
          <cell r="A1026">
            <v>21</v>
          </cell>
        </row>
        <row r="1027">
          <cell r="A1027">
            <v>22</v>
          </cell>
        </row>
        <row r="1028">
          <cell r="A1028">
            <v>23</v>
          </cell>
        </row>
        <row r="1029">
          <cell r="A1029">
            <v>24</v>
          </cell>
        </row>
        <row r="1030">
          <cell r="A1030">
            <v>25</v>
          </cell>
        </row>
        <row r="1031">
          <cell r="A1031">
            <v>26</v>
          </cell>
        </row>
        <row r="1032">
          <cell r="A1032">
            <v>27</v>
          </cell>
        </row>
        <row r="1033">
          <cell r="A1033">
            <v>28</v>
          </cell>
        </row>
        <row r="1034">
          <cell r="A1034" t="str">
            <v xml:space="preserve"> </v>
          </cell>
        </row>
        <row r="1038">
          <cell r="A1038">
            <v>29</v>
          </cell>
        </row>
        <row r="1039">
          <cell r="A1039">
            <v>30</v>
          </cell>
        </row>
        <row r="1040">
          <cell r="A1040">
            <v>31</v>
          </cell>
        </row>
        <row r="1041">
          <cell r="A1041">
            <v>32</v>
          </cell>
        </row>
        <row r="1046">
          <cell r="A1046">
            <v>33</v>
          </cell>
        </row>
        <row r="1047">
          <cell r="A1047">
            <v>34</v>
          </cell>
        </row>
        <row r="1048">
          <cell r="A1048">
            <v>35</v>
          </cell>
        </row>
        <row r="1049">
          <cell r="A1049">
            <v>36</v>
          </cell>
        </row>
        <row r="1054">
          <cell r="A1054">
            <v>37</v>
          </cell>
        </row>
        <row r="1055">
          <cell r="A1055">
            <v>38</v>
          </cell>
        </row>
        <row r="1056">
          <cell r="A1056">
            <v>39</v>
          </cell>
        </row>
        <row r="1057">
          <cell r="A1057">
            <v>40</v>
          </cell>
        </row>
        <row r="1058">
          <cell r="A1058">
            <v>41</v>
          </cell>
        </row>
        <row r="1062">
          <cell r="A1062">
            <v>42</v>
          </cell>
        </row>
        <row r="1063">
          <cell r="A1063">
            <v>43</v>
          </cell>
        </row>
        <row r="1064">
          <cell r="A1064">
            <v>44</v>
          </cell>
        </row>
        <row r="1065">
          <cell r="A1065">
            <v>45</v>
          </cell>
        </row>
        <row r="1066">
          <cell r="A1066">
            <v>46</v>
          </cell>
        </row>
        <row r="1067">
          <cell r="A1067">
            <v>47</v>
          </cell>
        </row>
        <row r="1068">
          <cell r="A1068">
            <v>48</v>
          </cell>
        </row>
        <row r="1069">
          <cell r="A1069">
            <v>49</v>
          </cell>
        </row>
        <row r="1070">
          <cell r="A1070">
            <v>50</v>
          </cell>
        </row>
        <row r="1071">
          <cell r="A1071">
            <v>51</v>
          </cell>
        </row>
        <row r="1072">
          <cell r="A1072">
            <v>52</v>
          </cell>
        </row>
        <row r="1073">
          <cell r="A1073">
            <v>53</v>
          </cell>
        </row>
        <row r="1074">
          <cell r="A1074">
            <v>54</v>
          </cell>
        </row>
        <row r="1075">
          <cell r="A1075">
            <v>55</v>
          </cell>
        </row>
        <row r="1076">
          <cell r="A1076">
            <v>56</v>
          </cell>
        </row>
        <row r="1077">
          <cell r="A1077">
            <v>57</v>
          </cell>
        </row>
        <row r="1078">
          <cell r="A1078">
            <v>58</v>
          </cell>
        </row>
        <row r="1079">
          <cell r="A1079">
            <v>59</v>
          </cell>
        </row>
        <row r="1080">
          <cell r="A1080">
            <v>60</v>
          </cell>
        </row>
        <row r="1081">
          <cell r="A1081">
            <v>61</v>
          </cell>
        </row>
        <row r="1082">
          <cell r="A1082">
            <v>62</v>
          </cell>
        </row>
        <row r="1083">
          <cell r="A1083">
            <v>63</v>
          </cell>
        </row>
        <row r="1087">
          <cell r="A1087">
            <v>64</v>
          </cell>
        </row>
        <row r="1088">
          <cell r="A1088">
            <v>65</v>
          </cell>
        </row>
        <row r="1089">
          <cell r="A1089">
            <v>66</v>
          </cell>
        </row>
        <row r="1090">
          <cell r="A1090">
            <v>67</v>
          </cell>
        </row>
        <row r="1091">
          <cell r="A1091">
            <v>68</v>
          </cell>
        </row>
        <row r="1092">
          <cell r="A1092">
            <v>69</v>
          </cell>
        </row>
        <row r="1093">
          <cell r="A1093">
            <v>70</v>
          </cell>
        </row>
        <row r="1094">
          <cell r="A1094">
            <v>71</v>
          </cell>
        </row>
        <row r="1095">
          <cell r="A1095">
            <v>72</v>
          </cell>
        </row>
        <row r="1099">
          <cell r="A1099">
            <v>73</v>
          </cell>
        </row>
        <row r="1100">
          <cell r="A1100">
            <v>74</v>
          </cell>
        </row>
        <row r="1101">
          <cell r="A1101">
            <v>75</v>
          </cell>
        </row>
        <row r="1102">
          <cell r="A1102">
            <v>76</v>
          </cell>
        </row>
        <row r="1103">
          <cell r="A1103">
            <v>77</v>
          </cell>
        </row>
        <row r="1104">
          <cell r="A1104">
            <v>78</v>
          </cell>
        </row>
        <row r="1105">
          <cell r="A1105">
            <v>79</v>
          </cell>
        </row>
        <row r="1106">
          <cell r="A1106">
            <v>80</v>
          </cell>
        </row>
        <row r="1107">
          <cell r="A1107">
            <v>81</v>
          </cell>
        </row>
        <row r="1108">
          <cell r="A1108">
            <v>82</v>
          </cell>
        </row>
        <row r="1112">
          <cell r="A1112">
            <v>83</v>
          </cell>
        </row>
        <row r="1113">
          <cell r="A1113">
            <v>84</v>
          </cell>
        </row>
        <row r="1114">
          <cell r="A1114">
            <v>85</v>
          </cell>
        </row>
        <row r="1115">
          <cell r="A1115">
            <v>86</v>
          </cell>
        </row>
        <row r="1116">
          <cell r="A1116">
            <v>87</v>
          </cell>
        </row>
        <row r="1117">
          <cell r="A1117">
            <v>88</v>
          </cell>
        </row>
        <row r="1118">
          <cell r="A1118">
            <v>89</v>
          </cell>
        </row>
        <row r="1119">
          <cell r="A1119">
            <v>90</v>
          </cell>
        </row>
        <row r="1120">
          <cell r="A1120">
            <v>91</v>
          </cell>
        </row>
        <row r="1121">
          <cell r="A1121">
            <v>92</v>
          </cell>
        </row>
        <row r="1122">
          <cell r="A1122">
            <v>93</v>
          </cell>
        </row>
        <row r="1123">
          <cell r="A1123">
            <v>94</v>
          </cell>
        </row>
        <row r="1124">
          <cell r="A1124">
            <v>95</v>
          </cell>
        </row>
        <row r="1125">
          <cell r="A1125">
            <v>96</v>
          </cell>
        </row>
        <row r="1126">
          <cell r="A1126">
            <v>97</v>
          </cell>
        </row>
        <row r="1127">
          <cell r="A1127">
            <v>98</v>
          </cell>
        </row>
        <row r="1128">
          <cell r="A1128">
            <v>99</v>
          </cell>
        </row>
        <row r="1129">
          <cell r="A1129">
            <v>100</v>
          </cell>
        </row>
        <row r="1130">
          <cell r="A1130">
            <v>101</v>
          </cell>
        </row>
        <row r="1131">
          <cell r="A1131">
            <v>102</v>
          </cell>
        </row>
        <row r="1132">
          <cell r="A1132">
            <v>103</v>
          </cell>
        </row>
        <row r="1133">
          <cell r="A1133">
            <v>104</v>
          </cell>
        </row>
        <row r="1134">
          <cell r="A1134">
            <v>105</v>
          </cell>
        </row>
        <row r="1135">
          <cell r="A1135">
            <v>106</v>
          </cell>
        </row>
        <row r="1136">
          <cell r="A1136">
            <v>107</v>
          </cell>
        </row>
        <row r="1137">
          <cell r="A1137">
            <v>108</v>
          </cell>
        </row>
        <row r="1138">
          <cell r="A1138">
            <v>109</v>
          </cell>
        </row>
        <row r="1139">
          <cell r="A1139">
            <v>110</v>
          </cell>
        </row>
        <row r="1140">
          <cell r="A1140" t="str">
            <v xml:space="preserve"> </v>
          </cell>
        </row>
        <row r="1143">
          <cell r="A1143">
            <v>111</v>
          </cell>
        </row>
        <row r="1144">
          <cell r="A1144">
            <v>112</v>
          </cell>
        </row>
        <row r="1145">
          <cell r="A1145">
            <v>113</v>
          </cell>
        </row>
        <row r="1146">
          <cell r="A1146">
            <v>114</v>
          </cell>
        </row>
        <row r="1147">
          <cell r="A1147">
            <v>115</v>
          </cell>
        </row>
        <row r="1148">
          <cell r="A1148">
            <v>116</v>
          </cell>
        </row>
        <row r="1149">
          <cell r="A1149">
            <v>117</v>
          </cell>
        </row>
        <row r="1150">
          <cell r="A1150">
            <v>118</v>
          </cell>
        </row>
        <row r="1151">
          <cell r="A1151">
            <v>119</v>
          </cell>
        </row>
        <row r="1157">
          <cell r="A1157">
            <v>120</v>
          </cell>
        </row>
        <row r="1158">
          <cell r="A1158" t="str">
            <v xml:space="preserve"> </v>
          </cell>
        </row>
        <row r="1193">
          <cell r="A1193">
            <v>121</v>
          </cell>
        </row>
        <row r="1194">
          <cell r="A1194" t="str">
            <v xml:space="preserve"> </v>
          </cell>
        </row>
        <row r="1220">
          <cell r="A1220">
            <v>122</v>
          </cell>
        </row>
        <row r="1221">
          <cell r="A1221" t="str">
            <v xml:space="preserve"> </v>
          </cell>
        </row>
        <row r="1244">
          <cell r="A1244">
            <v>123</v>
          </cell>
        </row>
        <row r="1245">
          <cell r="A1245" t="str">
            <v xml:space="preserve"> </v>
          </cell>
        </row>
        <row r="1266">
          <cell r="A1266">
            <v>124</v>
          </cell>
        </row>
        <row r="1267">
          <cell r="A1267" t="str">
            <v xml:space="preserve"> </v>
          </cell>
        </row>
        <row r="1288">
          <cell r="A1288">
            <v>125</v>
          </cell>
        </row>
        <row r="1289">
          <cell r="A1289" t="str">
            <v xml:space="preserve"> </v>
          </cell>
        </row>
        <row r="1313">
          <cell r="A1313">
            <v>126</v>
          </cell>
        </row>
        <row r="1314">
          <cell r="A1314" t="str">
            <v xml:space="preserve"> </v>
          </cell>
        </row>
        <row r="1338">
          <cell r="A1338">
            <v>127</v>
          </cell>
        </row>
        <row r="1369">
          <cell r="A1369">
            <v>128</v>
          </cell>
        </row>
        <row r="1380">
          <cell r="A1380">
            <v>129</v>
          </cell>
        </row>
        <row r="1388">
          <cell r="A1388">
            <v>130</v>
          </cell>
        </row>
        <row r="1401">
          <cell r="A1401" t="str">
            <v>1.</v>
          </cell>
        </row>
        <row r="1404">
          <cell r="A1404" t="str">
            <v>2.</v>
          </cell>
        </row>
        <row r="1406">
          <cell r="A1406" t="str">
            <v>3.</v>
          </cell>
        </row>
        <row r="1407">
          <cell r="A1407" t="str">
            <v>4.</v>
          </cell>
        </row>
        <row r="1408">
          <cell r="A1408" t="str">
            <v>5.</v>
          </cell>
        </row>
        <row r="1409">
          <cell r="A1409" t="str">
            <v>6.</v>
          </cell>
        </row>
        <row r="1410">
          <cell r="A1410" t="str">
            <v>7.</v>
          </cell>
        </row>
        <row r="1411">
          <cell r="A1411" t="str">
            <v>8.</v>
          </cell>
        </row>
        <row r="1412">
          <cell r="A1412" t="str">
            <v>9.</v>
          </cell>
        </row>
        <row r="1413">
          <cell r="A1413" t="str">
            <v>10.</v>
          </cell>
        </row>
        <row r="1414">
          <cell r="A1414" t="str">
            <v>11.</v>
          </cell>
        </row>
        <row r="1415">
          <cell r="A1415" t="str">
            <v>12.</v>
          </cell>
        </row>
        <row r="1416">
          <cell r="A1416" t="str">
            <v>13.</v>
          </cell>
        </row>
        <row r="1417">
          <cell r="A1417" t="str">
            <v>14.</v>
          </cell>
        </row>
        <row r="1418">
          <cell r="A1418" t="str">
            <v>15.</v>
          </cell>
        </row>
        <row r="1419">
          <cell r="A1419" t="str">
            <v>16.</v>
          </cell>
        </row>
        <row r="1420">
          <cell r="A1420" t="str">
            <v>17.</v>
          </cell>
        </row>
        <row r="1422">
          <cell r="A1422" t="str">
            <v>18.</v>
          </cell>
        </row>
        <row r="1424">
          <cell r="A1424" t="str">
            <v>19.</v>
          </cell>
        </row>
        <row r="1425">
          <cell r="A1425" t="str">
            <v>20.</v>
          </cell>
        </row>
        <row r="1426">
          <cell r="A1426" t="str">
            <v>21.</v>
          </cell>
        </row>
        <row r="1427">
          <cell r="A1427" t="str">
            <v>22.</v>
          </cell>
        </row>
        <row r="1428">
          <cell r="A1428" t="str">
            <v>23.</v>
          </cell>
        </row>
        <row r="1429">
          <cell r="A1429" t="str">
            <v>24.</v>
          </cell>
        </row>
        <row r="1430">
          <cell r="A1430" t="str">
            <v>25.</v>
          </cell>
        </row>
        <row r="1431">
          <cell r="A1431" t="str">
            <v>26.</v>
          </cell>
        </row>
        <row r="1432">
          <cell r="A1432" t="str">
            <v>27.</v>
          </cell>
        </row>
        <row r="1433">
          <cell r="A1433" t="str">
            <v>28.</v>
          </cell>
        </row>
        <row r="1434">
          <cell r="A1434" t="str">
            <v>29.</v>
          </cell>
        </row>
        <row r="1435">
          <cell r="A1435" t="str">
            <v>30.</v>
          </cell>
        </row>
        <row r="1436">
          <cell r="A1436" t="str">
            <v>31.</v>
          </cell>
        </row>
        <row r="1440">
          <cell r="A1440" t="str">
            <v>32.</v>
          </cell>
        </row>
        <row r="1442">
          <cell r="A1442" t="str">
            <v>33.</v>
          </cell>
        </row>
        <row r="1443">
          <cell r="A1443" t="str">
            <v>34.</v>
          </cell>
        </row>
        <row r="1444">
          <cell r="A1444" t="str">
            <v>35.</v>
          </cell>
        </row>
        <row r="1445">
          <cell r="A1445" t="str">
            <v>36.</v>
          </cell>
        </row>
        <row r="1446">
          <cell r="A1446" t="str">
            <v>37.</v>
          </cell>
        </row>
        <row r="1447">
          <cell r="A1447" t="str">
            <v>38.</v>
          </cell>
        </row>
        <row r="1448">
          <cell r="A1448" t="str">
            <v>39.</v>
          </cell>
        </row>
        <row r="1449">
          <cell r="A1449" t="str">
            <v>40.</v>
          </cell>
        </row>
        <row r="1450">
          <cell r="A1450" t="str">
            <v>41.</v>
          </cell>
        </row>
        <row r="1451">
          <cell r="A1451" t="str">
            <v>42.</v>
          </cell>
        </row>
        <row r="1452">
          <cell r="A1452" t="str">
            <v>43.</v>
          </cell>
        </row>
        <row r="1453">
          <cell r="A1453" t="str">
            <v>44.</v>
          </cell>
        </row>
        <row r="1457">
          <cell r="A1457" t="str">
            <v>1.</v>
          </cell>
        </row>
        <row r="1459">
          <cell r="A1459" t="str">
            <v>2.</v>
          </cell>
        </row>
        <row r="1461">
          <cell r="A1461" t="str">
            <v>3.</v>
          </cell>
        </row>
        <row r="1462">
          <cell r="A1462" t="str">
            <v>4.</v>
          </cell>
        </row>
        <row r="1463">
          <cell r="A1463" t="str">
            <v>5.</v>
          </cell>
        </row>
        <row r="1464">
          <cell r="A1464" t="str">
            <v>6.</v>
          </cell>
        </row>
        <row r="1465">
          <cell r="A1465" t="str">
            <v>7.</v>
          </cell>
        </row>
        <row r="1466">
          <cell r="A1466" t="str">
            <v>8.</v>
          </cell>
        </row>
        <row r="1467">
          <cell r="A1467" t="str">
            <v>9.</v>
          </cell>
        </row>
        <row r="1468">
          <cell r="A1468" t="str">
            <v>10.</v>
          </cell>
        </row>
        <row r="1470">
          <cell r="A1470" t="str">
            <v>11.</v>
          </cell>
        </row>
        <row r="1473">
          <cell r="A1473" t="str">
            <v>12.</v>
          </cell>
        </row>
        <row r="1475">
          <cell r="A1475" t="str">
            <v>13.</v>
          </cell>
        </row>
        <row r="1476">
          <cell r="A1476" t="str">
            <v>14.</v>
          </cell>
        </row>
        <row r="1477">
          <cell r="A1477" t="str">
            <v>15.</v>
          </cell>
        </row>
        <row r="1478">
          <cell r="A1478" t="str">
            <v>16.</v>
          </cell>
        </row>
        <row r="1479">
          <cell r="A1479" t="str">
            <v>17.</v>
          </cell>
        </row>
        <row r="1480">
          <cell r="A1480" t="str">
            <v>18.</v>
          </cell>
        </row>
        <row r="1481">
          <cell r="A1481" t="str">
            <v>19.</v>
          </cell>
        </row>
        <row r="1484">
          <cell r="A1484" t="str">
            <v>20.</v>
          </cell>
        </row>
        <row r="1487">
          <cell r="A1487" t="str">
            <v>21.</v>
          </cell>
        </row>
        <row r="1490">
          <cell r="A1490" t="str">
            <v>22.</v>
          </cell>
        </row>
        <row r="1493">
          <cell r="A1493" t="str">
            <v>23.</v>
          </cell>
        </row>
        <row r="1494">
          <cell r="A1494" t="str">
            <v>24.</v>
          </cell>
        </row>
        <row r="1495">
          <cell r="A1495" t="str">
            <v>25.</v>
          </cell>
        </row>
        <row r="1496">
          <cell r="A1496" t="str">
            <v>26.</v>
          </cell>
        </row>
        <row r="1497">
          <cell r="A1497" t="str">
            <v>27.</v>
          </cell>
        </row>
        <row r="1498">
          <cell r="A1498" t="str">
            <v>28.</v>
          </cell>
        </row>
        <row r="1499">
          <cell r="A1499" t="str">
            <v>29.</v>
          </cell>
        </row>
        <row r="1500">
          <cell r="A1500" t="str">
            <v>30.</v>
          </cell>
        </row>
        <row r="1501">
          <cell r="A1501" t="str">
            <v>31.</v>
          </cell>
        </row>
        <row r="1502">
          <cell r="A1502" t="str">
            <v>32.</v>
          </cell>
        </row>
        <row r="1503">
          <cell r="A1503" t="str">
            <v>33.</v>
          </cell>
        </row>
        <row r="1509">
          <cell r="A1509" t="str">
            <v>1.</v>
          </cell>
        </row>
        <row r="1521">
          <cell r="A1521" t="str">
            <v>2.</v>
          </cell>
        </row>
        <row r="1535">
          <cell r="A1535" t="str">
            <v>3.</v>
          </cell>
        </row>
        <row r="1542">
          <cell r="A1542" t="str">
            <v>4.</v>
          </cell>
        </row>
        <row r="1554">
          <cell r="A1554" t="str">
            <v>5.</v>
          </cell>
        </row>
        <row r="1562">
          <cell r="A1562" t="str">
            <v>6.</v>
          </cell>
        </row>
        <row r="1569">
          <cell r="A1569" t="str">
            <v>7.</v>
          </cell>
        </row>
        <row r="1575">
          <cell r="A1575" t="str">
            <v>8.</v>
          </cell>
        </row>
        <row r="1581">
          <cell r="A1581" t="str">
            <v>9.</v>
          </cell>
        </row>
        <row r="1588">
          <cell r="A1588" t="str">
            <v>10.</v>
          </cell>
        </row>
        <row r="1594">
          <cell r="A1594" t="str">
            <v>11.</v>
          </cell>
        </row>
        <row r="1599">
          <cell r="A1599" t="str">
            <v>12.</v>
          </cell>
        </row>
        <row r="1603">
          <cell r="A1603">
            <v>13</v>
          </cell>
        </row>
        <row r="1608">
          <cell r="A1608" t="str">
            <v>14.</v>
          </cell>
        </row>
        <row r="1612">
          <cell r="A1612" t="str">
            <v>15.</v>
          </cell>
        </row>
        <row r="1618">
          <cell r="A1618" t="str">
            <v>16.</v>
          </cell>
        </row>
        <row r="1621">
          <cell r="A1621" t="str">
            <v>17.</v>
          </cell>
        </row>
        <row r="1624">
          <cell r="A1624" t="str">
            <v>18.</v>
          </cell>
        </row>
        <row r="1629">
          <cell r="A1629" t="str">
            <v>19.</v>
          </cell>
        </row>
        <row r="1634">
          <cell r="A1634" t="str">
            <v>20.</v>
          </cell>
        </row>
        <row r="1639">
          <cell r="A1639" t="str">
            <v>21.</v>
          </cell>
        </row>
        <row r="1642">
          <cell r="A1642" t="str">
            <v>22.</v>
          </cell>
        </row>
        <row r="1645">
          <cell r="A1645" t="str">
            <v>23.</v>
          </cell>
        </row>
        <row r="1649">
          <cell r="A1649" t="str">
            <v>24.</v>
          </cell>
        </row>
        <row r="1652">
          <cell r="A1652" t="str">
            <v>25.</v>
          </cell>
        </row>
        <row r="1655">
          <cell r="A1655" t="str">
            <v>26.</v>
          </cell>
        </row>
        <row r="1658">
          <cell r="A1658" t="str">
            <v>27.</v>
          </cell>
        </row>
        <row r="1661">
          <cell r="A1661" t="str">
            <v>28.</v>
          </cell>
        </row>
        <row r="1665">
          <cell r="A1665" t="str">
            <v>29.</v>
          </cell>
        </row>
        <row r="1669">
          <cell r="A1669" t="str">
            <v>30.</v>
          </cell>
        </row>
        <row r="1673">
          <cell r="A1673" t="str">
            <v>31.</v>
          </cell>
        </row>
        <row r="1678">
          <cell r="A1678" t="str">
            <v>32.</v>
          </cell>
        </row>
        <row r="1683">
          <cell r="A1683" t="str">
            <v>33.</v>
          </cell>
        </row>
        <row r="1687">
          <cell r="A1687" t="str">
            <v>34.</v>
          </cell>
        </row>
        <row r="1691">
          <cell r="A1691" t="str">
            <v>35.</v>
          </cell>
        </row>
        <row r="1698">
          <cell r="A1698">
            <v>1</v>
          </cell>
        </row>
        <row r="1699">
          <cell r="A1699">
            <v>2</v>
          </cell>
        </row>
        <row r="1700">
          <cell r="A1700">
            <v>3</v>
          </cell>
        </row>
        <row r="1701">
          <cell r="A1701">
            <v>4</v>
          </cell>
        </row>
        <row r="1702">
          <cell r="A1702">
            <v>5</v>
          </cell>
        </row>
        <row r="1703">
          <cell r="A1703">
            <v>6</v>
          </cell>
        </row>
        <row r="1704">
          <cell r="A1704">
            <v>7</v>
          </cell>
        </row>
        <row r="1705">
          <cell r="A1705">
            <v>8</v>
          </cell>
        </row>
        <row r="1706">
          <cell r="A1706">
            <v>9</v>
          </cell>
        </row>
        <row r="1707">
          <cell r="A1707">
            <v>10</v>
          </cell>
        </row>
        <row r="1708">
          <cell r="A1708">
            <v>11</v>
          </cell>
        </row>
        <row r="1709">
          <cell r="A1709">
            <v>12</v>
          </cell>
        </row>
        <row r="1710">
          <cell r="A1710">
            <v>13</v>
          </cell>
        </row>
        <row r="1711">
          <cell r="A1711">
            <v>14</v>
          </cell>
        </row>
        <row r="1712">
          <cell r="A1712">
            <v>15</v>
          </cell>
        </row>
        <row r="1713">
          <cell r="A1713">
            <v>16</v>
          </cell>
        </row>
        <row r="1714">
          <cell r="A1714">
            <v>17</v>
          </cell>
        </row>
        <row r="1715">
          <cell r="A1715">
            <v>18</v>
          </cell>
        </row>
        <row r="1716">
          <cell r="A1716">
            <v>19</v>
          </cell>
        </row>
        <row r="1720">
          <cell r="A1720">
            <v>1</v>
          </cell>
        </row>
        <row r="1721">
          <cell r="A1721">
            <v>2</v>
          </cell>
        </row>
        <row r="1722">
          <cell r="A1722">
            <v>3</v>
          </cell>
        </row>
        <row r="1723">
          <cell r="A1723">
            <v>4</v>
          </cell>
        </row>
        <row r="1724">
          <cell r="A1724">
            <v>5</v>
          </cell>
        </row>
        <row r="1725">
          <cell r="A1725">
            <v>6</v>
          </cell>
        </row>
        <row r="1726">
          <cell r="A1726">
            <v>7</v>
          </cell>
        </row>
        <row r="1727">
          <cell r="A1727">
            <v>8</v>
          </cell>
        </row>
        <row r="1728">
          <cell r="A1728">
            <v>9</v>
          </cell>
        </row>
        <row r="1729">
          <cell r="A1729">
            <v>10</v>
          </cell>
        </row>
        <row r="1730">
          <cell r="A1730">
            <v>11</v>
          </cell>
        </row>
        <row r="1731">
          <cell r="A1731">
            <v>12</v>
          </cell>
        </row>
        <row r="1732">
          <cell r="A1732">
            <v>13</v>
          </cell>
        </row>
        <row r="1733">
          <cell r="A1733">
            <v>14</v>
          </cell>
        </row>
        <row r="1734">
          <cell r="A1734">
            <v>15</v>
          </cell>
        </row>
        <row r="1735">
          <cell r="A1735">
            <v>16</v>
          </cell>
        </row>
        <row r="1736">
          <cell r="A1736">
            <v>17</v>
          </cell>
        </row>
        <row r="1737">
          <cell r="A1737">
            <v>18</v>
          </cell>
        </row>
        <row r="1738">
          <cell r="A1738">
            <v>19</v>
          </cell>
        </row>
        <row r="1739">
          <cell r="A1739">
            <v>20</v>
          </cell>
        </row>
        <row r="1740">
          <cell r="A1740">
            <v>21</v>
          </cell>
        </row>
        <row r="1741">
          <cell r="A1741">
            <v>22</v>
          </cell>
        </row>
        <row r="1742">
          <cell r="A1742">
            <v>23</v>
          </cell>
        </row>
        <row r="1743">
          <cell r="A1743">
            <v>24</v>
          </cell>
        </row>
        <row r="1744">
          <cell r="A1744">
            <v>25</v>
          </cell>
        </row>
        <row r="1745">
          <cell r="A1745">
            <v>26</v>
          </cell>
        </row>
        <row r="1746">
          <cell r="A1746">
            <v>27</v>
          </cell>
        </row>
        <row r="1747">
          <cell r="A1747">
            <v>28</v>
          </cell>
        </row>
        <row r="1748">
          <cell r="A1748">
            <v>29</v>
          </cell>
        </row>
        <row r="1749">
          <cell r="A1749">
            <v>30</v>
          </cell>
        </row>
        <row r="1754">
          <cell r="A1754">
            <v>31</v>
          </cell>
        </row>
        <row r="1760">
          <cell r="A1760">
            <v>32</v>
          </cell>
        </row>
        <row r="1763">
          <cell r="A1763">
            <v>33</v>
          </cell>
        </row>
        <row r="1765">
          <cell r="A1765">
            <v>34</v>
          </cell>
        </row>
        <row r="1769">
          <cell r="A1769">
            <v>1</v>
          </cell>
        </row>
        <row r="1770">
          <cell r="A1770">
            <v>2</v>
          </cell>
        </row>
        <row r="1771">
          <cell r="A1771">
            <v>3</v>
          </cell>
        </row>
        <row r="1772">
          <cell r="A1772">
            <v>4</v>
          </cell>
        </row>
        <row r="1773">
          <cell r="A1773">
            <v>5</v>
          </cell>
        </row>
        <row r="1774">
          <cell r="A1774">
            <v>6</v>
          </cell>
        </row>
        <row r="1775">
          <cell r="A1775">
            <v>7</v>
          </cell>
        </row>
        <row r="1776">
          <cell r="A1776">
            <v>8</v>
          </cell>
        </row>
        <row r="1777">
          <cell r="A1777">
            <v>9</v>
          </cell>
        </row>
        <row r="1778">
          <cell r="A1778">
            <v>10</v>
          </cell>
        </row>
        <row r="1779">
          <cell r="A1779">
            <v>11</v>
          </cell>
        </row>
        <row r="1780">
          <cell r="A1780">
            <v>12</v>
          </cell>
        </row>
        <row r="1781">
          <cell r="A1781">
            <v>13</v>
          </cell>
        </row>
        <row r="1782">
          <cell r="A1782">
            <v>14</v>
          </cell>
        </row>
        <row r="1783">
          <cell r="A1783">
            <v>15</v>
          </cell>
        </row>
        <row r="1784">
          <cell r="A1784">
            <v>16</v>
          </cell>
        </row>
        <row r="1785">
          <cell r="A1785">
            <v>17</v>
          </cell>
        </row>
        <row r="1789">
          <cell r="A1789">
            <v>1</v>
          </cell>
        </row>
        <row r="1790">
          <cell r="A1790">
            <v>2</v>
          </cell>
        </row>
        <row r="1791">
          <cell r="A1791">
            <v>3</v>
          </cell>
        </row>
        <row r="1792">
          <cell r="A1792">
            <v>4</v>
          </cell>
        </row>
        <row r="1793">
          <cell r="A1793">
            <v>5</v>
          </cell>
        </row>
        <row r="1794">
          <cell r="A1794">
            <v>6</v>
          </cell>
        </row>
        <row r="1795">
          <cell r="A1795">
            <v>7</v>
          </cell>
        </row>
        <row r="1796">
          <cell r="A1796">
            <v>8</v>
          </cell>
        </row>
        <row r="1797">
          <cell r="A1797">
            <v>9</v>
          </cell>
        </row>
        <row r="1798">
          <cell r="A1798">
            <v>10</v>
          </cell>
        </row>
        <row r="1799">
          <cell r="A1799">
            <v>11</v>
          </cell>
        </row>
        <row r="1800">
          <cell r="A1800">
            <v>12</v>
          </cell>
        </row>
        <row r="1801">
          <cell r="A1801">
            <v>13</v>
          </cell>
        </row>
        <row r="1802">
          <cell r="A1802">
            <v>14</v>
          </cell>
        </row>
        <row r="1803">
          <cell r="A1803">
            <v>15</v>
          </cell>
        </row>
        <row r="1804">
          <cell r="A1804">
            <v>16</v>
          </cell>
        </row>
        <row r="1805">
          <cell r="A1805">
            <v>17</v>
          </cell>
        </row>
        <row r="1806">
          <cell r="A1806">
            <v>18</v>
          </cell>
        </row>
        <row r="1807">
          <cell r="A1807">
            <v>19</v>
          </cell>
        </row>
        <row r="1808">
          <cell r="A1808">
            <v>20</v>
          </cell>
        </row>
        <row r="1809">
          <cell r="A1809">
            <v>21</v>
          </cell>
        </row>
        <row r="1810">
          <cell r="A1810">
            <v>22</v>
          </cell>
        </row>
        <row r="1816">
          <cell r="A1816">
            <v>1</v>
          </cell>
        </row>
        <row r="1817">
          <cell r="A1817">
            <v>2</v>
          </cell>
        </row>
        <row r="1818">
          <cell r="A1818">
            <v>3</v>
          </cell>
        </row>
        <row r="1819">
          <cell r="A1819">
            <v>4</v>
          </cell>
        </row>
        <row r="1820">
          <cell r="A1820">
            <v>5</v>
          </cell>
        </row>
        <row r="1821">
          <cell r="A1821">
            <v>6</v>
          </cell>
        </row>
        <row r="1822">
          <cell r="A1822">
            <v>7</v>
          </cell>
        </row>
        <row r="1823">
          <cell r="A1823">
            <v>8</v>
          </cell>
        </row>
        <row r="1824">
          <cell r="A1824">
            <v>9</v>
          </cell>
        </row>
        <row r="1825">
          <cell r="A1825">
            <v>10</v>
          </cell>
        </row>
        <row r="1826">
          <cell r="A1826">
            <v>11</v>
          </cell>
        </row>
        <row r="1827">
          <cell r="A1827">
            <v>12</v>
          </cell>
        </row>
        <row r="1828">
          <cell r="A1828">
            <v>13</v>
          </cell>
        </row>
        <row r="1829">
          <cell r="A1829">
            <v>14</v>
          </cell>
        </row>
        <row r="1830">
          <cell r="A1830">
            <v>15</v>
          </cell>
        </row>
        <row r="1831">
          <cell r="A1831">
            <v>16</v>
          </cell>
        </row>
        <row r="1832">
          <cell r="A1832">
            <v>17</v>
          </cell>
        </row>
        <row r="1833">
          <cell r="A1833">
            <v>18</v>
          </cell>
        </row>
        <row r="1834">
          <cell r="A1834">
            <v>19</v>
          </cell>
        </row>
        <row r="1835">
          <cell r="A1835">
            <v>20</v>
          </cell>
        </row>
        <row r="1836">
          <cell r="A1836">
            <v>21</v>
          </cell>
        </row>
        <row r="1837">
          <cell r="A1837">
            <v>22</v>
          </cell>
        </row>
        <row r="1838">
          <cell r="A1838">
            <v>23</v>
          </cell>
        </row>
        <row r="1839">
          <cell r="A1839">
            <v>24</v>
          </cell>
        </row>
        <row r="1840">
          <cell r="A1840">
            <v>25</v>
          </cell>
        </row>
        <row r="1841">
          <cell r="A1841">
            <v>26</v>
          </cell>
        </row>
        <row r="1842">
          <cell r="A1842">
            <v>27</v>
          </cell>
        </row>
        <row r="1843">
          <cell r="A1843">
            <v>28</v>
          </cell>
        </row>
        <row r="1844">
          <cell r="A1844">
            <v>29</v>
          </cell>
        </row>
        <row r="1845">
          <cell r="A1845">
            <v>30</v>
          </cell>
        </row>
        <row r="1847">
          <cell r="A1847">
            <v>31</v>
          </cell>
        </row>
        <row r="1862">
          <cell r="A1862">
            <v>32</v>
          </cell>
        </row>
        <row r="1868">
          <cell r="A1868">
            <v>33</v>
          </cell>
        </row>
        <row r="1869">
          <cell r="A1869">
            <v>34</v>
          </cell>
        </row>
        <row r="1870">
          <cell r="A1870">
            <v>35</v>
          </cell>
        </row>
        <row r="1871">
          <cell r="A1871">
            <v>36</v>
          </cell>
        </row>
        <row r="1872">
          <cell r="A1872">
            <v>37</v>
          </cell>
        </row>
        <row r="1873">
          <cell r="A1873">
            <v>38</v>
          </cell>
        </row>
        <row r="1874">
          <cell r="A1874">
            <v>39</v>
          </cell>
        </row>
        <row r="1875">
          <cell r="A1875">
            <v>40</v>
          </cell>
        </row>
        <row r="1876">
          <cell r="A1876">
            <v>41</v>
          </cell>
        </row>
        <row r="1877">
          <cell r="A1877">
            <v>42</v>
          </cell>
        </row>
        <row r="1878">
          <cell r="A1878">
            <v>43</v>
          </cell>
        </row>
        <row r="1879">
          <cell r="A1879">
            <v>44</v>
          </cell>
        </row>
        <row r="1880">
          <cell r="A1880">
            <v>45</v>
          </cell>
        </row>
        <row r="1881">
          <cell r="A1881">
            <v>46</v>
          </cell>
        </row>
        <row r="1885">
          <cell r="A1885">
            <v>1</v>
          </cell>
        </row>
        <row r="1886">
          <cell r="A1886">
            <v>2</v>
          </cell>
        </row>
        <row r="1887">
          <cell r="A1887">
            <v>3</v>
          </cell>
        </row>
        <row r="1888">
          <cell r="A1888">
            <v>4</v>
          </cell>
        </row>
        <row r="1889">
          <cell r="A1889">
            <v>5</v>
          </cell>
        </row>
        <row r="1890">
          <cell r="A1890">
            <v>6</v>
          </cell>
        </row>
        <row r="1891">
          <cell r="A1891">
            <v>7</v>
          </cell>
        </row>
        <row r="1892">
          <cell r="A1892">
            <v>8</v>
          </cell>
        </row>
        <row r="1893">
          <cell r="A1893">
            <v>9</v>
          </cell>
        </row>
        <row r="1894">
          <cell r="A1894">
            <v>10</v>
          </cell>
        </row>
        <row r="1895">
          <cell r="A1895">
            <v>11</v>
          </cell>
        </row>
        <row r="1896">
          <cell r="A1896">
            <v>12</v>
          </cell>
        </row>
        <row r="1897">
          <cell r="A1897">
            <v>13</v>
          </cell>
        </row>
        <row r="1898">
          <cell r="A1898">
            <v>14</v>
          </cell>
        </row>
        <row r="1899">
          <cell r="A1899">
            <v>15</v>
          </cell>
        </row>
        <row r="1900">
          <cell r="A1900">
            <v>16</v>
          </cell>
        </row>
        <row r="1901">
          <cell r="A1901">
            <v>17</v>
          </cell>
        </row>
        <row r="1902">
          <cell r="A1902">
            <v>18</v>
          </cell>
        </row>
        <row r="1903">
          <cell r="A1903">
            <v>19</v>
          </cell>
        </row>
        <row r="1904">
          <cell r="A1904">
            <v>20</v>
          </cell>
        </row>
        <row r="1905">
          <cell r="A1905">
            <v>21</v>
          </cell>
        </row>
        <row r="1906">
          <cell r="A1906">
            <v>22</v>
          </cell>
        </row>
        <row r="1907">
          <cell r="A1907">
            <v>23</v>
          </cell>
        </row>
        <row r="1908">
          <cell r="A1908">
            <v>24</v>
          </cell>
        </row>
        <row r="1909">
          <cell r="A1909">
            <v>25</v>
          </cell>
        </row>
        <row r="1910">
          <cell r="A1910">
            <v>26</v>
          </cell>
        </row>
        <row r="1911">
          <cell r="A1911">
            <v>27</v>
          </cell>
        </row>
        <row r="1912">
          <cell r="A1912">
            <v>28</v>
          </cell>
        </row>
        <row r="1913">
          <cell r="A1913">
            <v>29</v>
          </cell>
        </row>
        <row r="1914">
          <cell r="A1914">
            <v>30</v>
          </cell>
        </row>
        <row r="1915">
          <cell r="A1915">
            <v>31</v>
          </cell>
        </row>
        <row r="1922">
          <cell r="A1922" t="str">
            <v>1.</v>
          </cell>
        </row>
        <row r="1948">
          <cell r="A1948" t="str">
            <v>1.</v>
          </cell>
        </row>
        <row r="1951">
          <cell r="A1951" t="str">
            <v>2.</v>
          </cell>
        </row>
        <row r="1954">
          <cell r="A1954" t="str">
            <v>3.</v>
          </cell>
        </row>
        <row r="1958">
          <cell r="A1958" t="str">
            <v>4.</v>
          </cell>
        </row>
        <row r="1961">
          <cell r="A1961" t="str">
            <v>5.</v>
          </cell>
        </row>
        <row r="1964">
          <cell r="A1964" t="str">
            <v>6.</v>
          </cell>
        </row>
        <row r="1967">
          <cell r="A1967" t="str">
            <v>7.</v>
          </cell>
        </row>
        <row r="1970">
          <cell r="A1970" t="str">
            <v>8.</v>
          </cell>
        </row>
        <row r="1974">
          <cell r="A1974" t="str">
            <v>9.</v>
          </cell>
        </row>
        <row r="1977">
          <cell r="A1977" t="str">
            <v>10.</v>
          </cell>
        </row>
        <row r="1979">
          <cell r="A1979" t="str">
            <v>11.</v>
          </cell>
        </row>
        <row r="1981">
          <cell r="A1981" t="str">
            <v>12.</v>
          </cell>
        </row>
        <row r="1984">
          <cell r="A1984" t="str">
            <v>13.</v>
          </cell>
        </row>
        <row r="1989">
          <cell r="A1989" t="str">
            <v>14.</v>
          </cell>
        </row>
        <row r="1993">
          <cell r="A1993" t="str">
            <v>15.</v>
          </cell>
        </row>
        <row r="1996">
          <cell r="A1996" t="str">
            <v>16.</v>
          </cell>
        </row>
        <row r="2000">
          <cell r="A2000" t="str">
            <v>17.</v>
          </cell>
        </row>
        <row r="2002">
          <cell r="A2002" t="str">
            <v>18.</v>
          </cell>
        </row>
        <row r="2004">
          <cell r="A2004" t="str">
            <v>19.</v>
          </cell>
        </row>
        <row r="2006">
          <cell r="A2006" t="str">
            <v>20.</v>
          </cell>
        </row>
        <row r="2009">
          <cell r="A2009" t="str">
            <v>1.</v>
          </cell>
        </row>
        <row r="2014">
          <cell r="A2014" t="str">
            <v>2.</v>
          </cell>
        </row>
        <row r="2019">
          <cell r="A2019" t="str">
            <v>3.</v>
          </cell>
        </row>
        <row r="2023">
          <cell r="A2023" t="str">
            <v>4.</v>
          </cell>
        </row>
        <row r="2025">
          <cell r="A2025" t="str">
            <v>5.</v>
          </cell>
        </row>
        <row r="2027">
          <cell r="A2027" t="str">
            <v>6.</v>
          </cell>
        </row>
        <row r="2029">
          <cell r="A2029" t="str">
            <v>7.</v>
          </cell>
        </row>
        <row r="2031">
          <cell r="A2031" t="str">
            <v>8.</v>
          </cell>
        </row>
        <row r="2035">
          <cell r="A2035" t="str">
            <v>9.</v>
          </cell>
        </row>
        <row r="2039">
          <cell r="A2039" t="str">
            <v>1.</v>
          </cell>
        </row>
        <row r="2044">
          <cell r="A2044" t="str">
            <v>1.</v>
          </cell>
        </row>
        <row r="2047">
          <cell r="A2047" t="str">
            <v>2.</v>
          </cell>
        </row>
        <row r="2050">
          <cell r="A2050" t="str">
            <v>3.</v>
          </cell>
        </row>
        <row r="2054">
          <cell r="A2054" t="str">
            <v>4.</v>
          </cell>
        </row>
        <row r="2056">
          <cell r="A2056" t="str">
            <v>5.</v>
          </cell>
        </row>
        <row r="2058">
          <cell r="A2058" t="str">
            <v>6.</v>
          </cell>
        </row>
        <row r="2063">
          <cell r="A2063" t="str">
            <v>7.</v>
          </cell>
        </row>
        <row r="2066">
          <cell r="A2066" t="str">
            <v>8.</v>
          </cell>
        </row>
        <row r="2068">
          <cell r="A2068" t="str">
            <v>9.</v>
          </cell>
        </row>
        <row r="2075">
          <cell r="A2075">
            <v>1</v>
          </cell>
        </row>
        <row r="2087">
          <cell r="A2087" t="str">
            <v>1.1</v>
          </cell>
        </row>
        <row r="2091">
          <cell r="A2091" t="str">
            <v>2.1</v>
          </cell>
        </row>
        <row r="2093">
          <cell r="A2093" t="str">
            <v>2.2</v>
          </cell>
        </row>
        <row r="2095">
          <cell r="A2095" t="str">
            <v>2.3</v>
          </cell>
        </row>
        <row r="2099">
          <cell r="A2099" t="str">
            <v>3.1</v>
          </cell>
        </row>
        <row r="2101">
          <cell r="A2101" t="str">
            <v>3.2</v>
          </cell>
        </row>
        <row r="2106">
          <cell r="A2106" t="str">
            <v>4.1</v>
          </cell>
        </row>
        <row r="2108">
          <cell r="A2108" t="str">
            <v>4.2</v>
          </cell>
        </row>
        <row r="2112">
          <cell r="A2112" t="str">
            <v>5.1</v>
          </cell>
        </row>
        <row r="2114">
          <cell r="A2114" t="str">
            <v>5.2</v>
          </cell>
        </row>
        <row r="2118">
          <cell r="A2118" t="str">
            <v>6.1</v>
          </cell>
        </row>
        <row r="2120">
          <cell r="A2120" t="str">
            <v>6.2</v>
          </cell>
        </row>
        <row r="2122">
          <cell r="A2122" t="str">
            <v>6.3</v>
          </cell>
        </row>
        <row r="2124">
          <cell r="A2124" t="str">
            <v>6.4</v>
          </cell>
        </row>
        <row r="2126">
          <cell r="A2126" t="str">
            <v>6.5</v>
          </cell>
        </row>
        <row r="2133">
          <cell r="A2133" t="str">
            <v>20.1</v>
          </cell>
        </row>
        <row r="2135">
          <cell r="A2135" t="str">
            <v>20.2</v>
          </cell>
        </row>
        <row r="2137">
          <cell r="A2137" t="str">
            <v>20.3</v>
          </cell>
        </row>
        <row r="2139">
          <cell r="A2139" t="str">
            <v>20.4</v>
          </cell>
        </row>
        <row r="2143">
          <cell r="A2143" t="str">
            <v>21.1</v>
          </cell>
        </row>
        <row r="2148">
          <cell r="A2148" t="str">
            <v>22.1</v>
          </cell>
        </row>
        <row r="2150">
          <cell r="A2150" t="str">
            <v>22.2</v>
          </cell>
        </row>
        <row r="2155">
          <cell r="A2155" t="str">
            <v>24.1</v>
          </cell>
        </row>
        <row r="2157">
          <cell r="A2157" t="str">
            <v>24.2</v>
          </cell>
        </row>
        <row r="2159">
          <cell r="A2159" t="str">
            <v>24.3</v>
          </cell>
        </row>
        <row r="2161">
          <cell r="A2161" t="str">
            <v>24.4</v>
          </cell>
        </row>
        <row r="2165">
          <cell r="A2165" t="str">
            <v>25.1</v>
          </cell>
        </row>
        <row r="2167">
          <cell r="A2167" t="str">
            <v>25.2</v>
          </cell>
        </row>
        <row r="2170">
          <cell r="A2170" t="str">
            <v>26.1</v>
          </cell>
        </row>
        <row r="2172">
          <cell r="A2172" t="str">
            <v>26.2</v>
          </cell>
        </row>
        <row r="2178">
          <cell r="A2178" t="str">
            <v>27.1</v>
          </cell>
        </row>
        <row r="2180">
          <cell r="A2180" t="str">
            <v>27.2</v>
          </cell>
        </row>
        <row r="2185">
          <cell r="A2185" t="str">
            <v>28.1</v>
          </cell>
        </row>
        <row r="2190">
          <cell r="A2190" t="str">
            <v>29.1</v>
          </cell>
        </row>
        <row r="2192">
          <cell r="A2192" t="str">
            <v>29.2</v>
          </cell>
        </row>
        <row r="2196">
          <cell r="A2196" t="str">
            <v>30.1</v>
          </cell>
        </row>
        <row r="2198">
          <cell r="A2198" t="str">
            <v>30.2</v>
          </cell>
        </row>
        <row r="2202">
          <cell r="A2202" t="str">
            <v>31.1</v>
          </cell>
        </row>
        <row r="2204">
          <cell r="A2204" t="str">
            <v>31.2</v>
          </cell>
        </row>
        <row r="2210">
          <cell r="A2210" t="str">
            <v>32.1</v>
          </cell>
        </row>
        <row r="2212">
          <cell r="A2212" t="str">
            <v>32.2</v>
          </cell>
        </row>
        <row r="2214">
          <cell r="A2214" t="str">
            <v>32.3</v>
          </cell>
        </row>
        <row r="2216">
          <cell r="A2216" t="str">
            <v>32.4</v>
          </cell>
        </row>
        <row r="2222">
          <cell r="A2222" t="str">
            <v>33.1</v>
          </cell>
        </row>
        <row r="2224">
          <cell r="A2224" t="str">
            <v>33.2</v>
          </cell>
        </row>
        <row r="2228">
          <cell r="A2228" t="str">
            <v>34.1</v>
          </cell>
        </row>
        <row r="2230">
          <cell r="A2230" t="str">
            <v>34.2</v>
          </cell>
        </row>
        <row r="2236">
          <cell r="A2236" t="str">
            <v>35.1</v>
          </cell>
        </row>
        <row r="2238">
          <cell r="A2238" t="str">
            <v>35.2</v>
          </cell>
        </row>
        <row r="2242">
          <cell r="A2242" t="str">
            <v>35a.1</v>
          </cell>
        </row>
        <row r="2248">
          <cell r="A2248" t="str">
            <v>36.1</v>
          </cell>
        </row>
        <row r="2252">
          <cell r="A2252" t="str">
            <v>37.1</v>
          </cell>
        </row>
        <row r="2259">
          <cell r="A2259" t="str">
            <v>38.1</v>
          </cell>
        </row>
        <row r="2261">
          <cell r="A2261" t="str">
            <v>38.2</v>
          </cell>
        </row>
        <row r="2265">
          <cell r="A2265" t="str">
            <v>39.1</v>
          </cell>
        </row>
        <row r="2270">
          <cell r="A2270" t="str">
            <v>40.1</v>
          </cell>
        </row>
        <row r="2272">
          <cell r="A2272" t="str">
            <v>40.2</v>
          </cell>
        </row>
        <row r="2276">
          <cell r="A2276" t="str">
            <v>42.1</v>
          </cell>
        </row>
        <row r="2278">
          <cell r="A2278" t="str">
            <v>42.2</v>
          </cell>
        </row>
        <row r="2280">
          <cell r="A2280" t="str">
            <v>42.3</v>
          </cell>
        </row>
        <row r="2282">
          <cell r="A2282" t="str">
            <v>42.4</v>
          </cell>
        </row>
        <row r="2287">
          <cell r="A2287" t="str">
            <v>50.1</v>
          </cell>
        </row>
        <row r="2290">
          <cell r="A2290" t="str">
            <v>51.1</v>
          </cell>
        </row>
        <row r="2292">
          <cell r="A2292" t="str">
            <v>51.2</v>
          </cell>
        </row>
        <row r="2296">
          <cell r="A2296" t="str">
            <v>52.1</v>
          </cell>
        </row>
        <row r="2300">
          <cell r="A2300" t="str">
            <v>60.1</v>
          </cell>
        </row>
        <row r="2303">
          <cell r="A2303" t="str">
            <v>60.2</v>
          </cell>
        </row>
        <row r="2305">
          <cell r="A2305" t="str">
            <v>60.3</v>
          </cell>
        </row>
        <row r="2307">
          <cell r="A2307" t="str">
            <v>60.4</v>
          </cell>
        </row>
        <row r="2311">
          <cell r="A2311" t="str">
            <v>61.1</v>
          </cell>
        </row>
        <row r="2314">
          <cell r="A2314" t="str">
            <v>61.2 a další</v>
          </cell>
        </row>
        <row r="2318">
          <cell r="A2318" t="str">
            <v>62.1</v>
          </cell>
        </row>
        <row r="2321">
          <cell r="A2321" t="str">
            <v>62.2 a další</v>
          </cell>
        </row>
      </sheetData>
      <sheetData sheetId="5">
        <row r="11">
          <cell r="A11" t="str">
            <v>1.</v>
          </cell>
        </row>
        <row r="12">
          <cell r="A12" t="str">
            <v>2.</v>
          </cell>
        </row>
        <row r="13">
          <cell r="A13" t="str">
            <v>3.</v>
          </cell>
        </row>
        <row r="15">
          <cell r="A15" t="str">
            <v>4.</v>
          </cell>
        </row>
        <row r="16">
          <cell r="A16" t="str">
            <v>5.</v>
          </cell>
        </row>
        <row r="19">
          <cell r="A19" t="str">
            <v>6.</v>
          </cell>
        </row>
        <row r="20">
          <cell r="A20" t="str">
            <v>7.</v>
          </cell>
        </row>
        <row r="21">
          <cell r="A21" t="str">
            <v>8.</v>
          </cell>
        </row>
        <row r="23">
          <cell r="A23" t="str">
            <v>9.</v>
          </cell>
        </row>
        <row r="24">
          <cell r="A24" t="str">
            <v>10.</v>
          </cell>
        </row>
        <row r="29">
          <cell r="A29" t="str">
            <v>1.</v>
          </cell>
        </row>
        <row r="30">
          <cell r="A30" t="str">
            <v>2.</v>
          </cell>
        </row>
        <row r="31">
          <cell r="A31" t="str">
            <v>3.</v>
          </cell>
        </row>
        <row r="32">
          <cell r="A32" t="str">
            <v>4.</v>
          </cell>
        </row>
        <row r="33">
          <cell r="A33" t="str">
            <v>6.</v>
          </cell>
        </row>
        <row r="34">
          <cell r="A34" t="str">
            <v>7.</v>
          </cell>
        </row>
        <row r="35">
          <cell r="A35" t="str">
            <v>8.</v>
          </cell>
        </row>
        <row r="36">
          <cell r="A36" t="str">
            <v>9.</v>
          </cell>
        </row>
        <row r="37">
          <cell r="A37" t="str">
            <v>10.</v>
          </cell>
        </row>
        <row r="42">
          <cell r="A42" t="str">
            <v>1.</v>
          </cell>
        </row>
        <row r="43">
          <cell r="A43" t="str">
            <v>2.</v>
          </cell>
        </row>
        <row r="44">
          <cell r="A44" t="str">
            <v>3.</v>
          </cell>
        </row>
        <row r="45">
          <cell r="A45" t="str">
            <v>4.</v>
          </cell>
        </row>
        <row r="46">
          <cell r="A46" t="str">
            <v>5.</v>
          </cell>
        </row>
        <row r="47">
          <cell r="A47" t="str">
            <v>6.</v>
          </cell>
        </row>
        <row r="48">
          <cell r="A48" t="str">
            <v>7.</v>
          </cell>
        </row>
        <row r="53">
          <cell r="A53" t="str">
            <v>1.</v>
          </cell>
        </row>
        <row r="54">
          <cell r="A54" t="str">
            <v>2.</v>
          </cell>
        </row>
        <row r="55">
          <cell r="A55" t="str">
            <v>3.</v>
          </cell>
        </row>
        <row r="56">
          <cell r="A56" t="str">
            <v>4.</v>
          </cell>
        </row>
        <row r="57">
          <cell r="A57" t="str">
            <v>5.</v>
          </cell>
        </row>
        <row r="58">
          <cell r="A58" t="str">
            <v>6.</v>
          </cell>
        </row>
        <row r="63">
          <cell r="A63" t="str">
            <v>1.</v>
          </cell>
        </row>
        <row r="64">
          <cell r="A64" t="str">
            <v>2.</v>
          </cell>
        </row>
        <row r="65">
          <cell r="A65" t="str">
            <v>3.</v>
          </cell>
        </row>
        <row r="66">
          <cell r="A66" t="str">
            <v>4.</v>
          </cell>
        </row>
        <row r="67">
          <cell r="A67" t="str">
            <v>5.</v>
          </cell>
        </row>
        <row r="68">
          <cell r="A68" t="str">
            <v>6.</v>
          </cell>
        </row>
        <row r="69">
          <cell r="A69" t="str">
            <v>7.</v>
          </cell>
        </row>
        <row r="70">
          <cell r="A70" t="str">
            <v>8.</v>
          </cell>
        </row>
        <row r="71">
          <cell r="A71" t="str">
            <v>9.</v>
          </cell>
        </row>
        <row r="72">
          <cell r="A72" t="str">
            <v>10.</v>
          </cell>
        </row>
        <row r="77">
          <cell r="A77" t="str">
            <v>1.</v>
          </cell>
        </row>
        <row r="78">
          <cell r="A78" t="str">
            <v>2.</v>
          </cell>
        </row>
        <row r="79">
          <cell r="A79" t="str">
            <v>3.</v>
          </cell>
        </row>
        <row r="80">
          <cell r="A80" t="str">
            <v>4.</v>
          </cell>
        </row>
        <row r="81">
          <cell r="A81" t="str">
            <v>5.</v>
          </cell>
        </row>
        <row r="82">
          <cell r="A82" t="str">
            <v>6.</v>
          </cell>
        </row>
        <row r="83">
          <cell r="A83" t="str">
            <v>7.</v>
          </cell>
        </row>
        <row r="84">
          <cell r="A84" t="str">
            <v>8.</v>
          </cell>
        </row>
        <row r="85">
          <cell r="A85" t="str">
            <v>9.</v>
          </cell>
        </row>
        <row r="86">
          <cell r="A86" t="str">
            <v>10.</v>
          </cell>
        </row>
        <row r="87">
          <cell r="A87" t="str">
            <v>11.</v>
          </cell>
        </row>
        <row r="88">
          <cell r="A88" t="str">
            <v>12.</v>
          </cell>
        </row>
        <row r="89">
          <cell r="A89" t="str">
            <v>13.</v>
          </cell>
        </row>
        <row r="90">
          <cell r="A90" t="str">
            <v>14.</v>
          </cell>
        </row>
        <row r="91">
          <cell r="A91" t="str">
            <v>15.</v>
          </cell>
        </row>
        <row r="92">
          <cell r="A92" t="str">
            <v>16.</v>
          </cell>
        </row>
        <row r="93">
          <cell r="A93" t="str">
            <v>17.</v>
          </cell>
        </row>
        <row r="94">
          <cell r="A94" t="str">
            <v>18.</v>
          </cell>
        </row>
        <row r="95">
          <cell r="A95" t="str">
            <v>19.</v>
          </cell>
        </row>
        <row r="96">
          <cell r="A96" t="str">
            <v>20.</v>
          </cell>
        </row>
        <row r="97">
          <cell r="A97" t="str">
            <v>21.</v>
          </cell>
        </row>
        <row r="98">
          <cell r="A98" t="str">
            <v>22.</v>
          </cell>
        </row>
        <row r="104">
          <cell r="A104" t="str">
            <v>1.</v>
          </cell>
        </row>
        <row r="107">
          <cell r="A107" t="str">
            <v>2.</v>
          </cell>
        </row>
        <row r="112">
          <cell r="A112" t="str">
            <v>3.</v>
          </cell>
        </row>
        <row r="114">
          <cell r="A114" t="str">
            <v>4.</v>
          </cell>
        </row>
        <row r="116">
          <cell r="A116" t="str">
            <v>5.</v>
          </cell>
        </row>
        <row r="119">
          <cell r="A119" t="str">
            <v>6.</v>
          </cell>
        </row>
        <row r="121">
          <cell r="A121" t="str">
            <v>7.</v>
          </cell>
        </row>
        <row r="123">
          <cell r="A123" t="str">
            <v>8.</v>
          </cell>
        </row>
        <row r="129">
          <cell r="A129" t="str">
            <v>9.</v>
          </cell>
        </row>
        <row r="131">
          <cell r="A131" t="str">
            <v>10.</v>
          </cell>
        </row>
        <row r="134">
          <cell r="A134" t="str">
            <v>11.</v>
          </cell>
        </row>
        <row r="138">
          <cell r="A138" t="str">
            <v>12.</v>
          </cell>
        </row>
        <row r="141">
          <cell r="A141" t="str">
            <v>13.</v>
          </cell>
        </row>
        <row r="144">
          <cell r="A144" t="str">
            <v>14.</v>
          </cell>
        </row>
        <row r="147">
          <cell r="A147" t="str">
            <v>15.</v>
          </cell>
        </row>
        <row r="150">
          <cell r="A150" t="str">
            <v>16.</v>
          </cell>
        </row>
        <row r="152">
          <cell r="A152" t="str">
            <v>17.</v>
          </cell>
        </row>
        <row r="156">
          <cell r="A156" t="str">
            <v>18.</v>
          </cell>
        </row>
        <row r="168">
          <cell r="A168" t="str">
            <v>19.</v>
          </cell>
        </row>
        <row r="171">
          <cell r="A171" t="str">
            <v>20.</v>
          </cell>
        </row>
        <row r="176">
          <cell r="A176" t="str">
            <v>21.</v>
          </cell>
        </row>
        <row r="178">
          <cell r="A178" t="str">
            <v>22.</v>
          </cell>
        </row>
        <row r="182">
          <cell r="A182" t="str">
            <v>23.</v>
          </cell>
        </row>
        <row r="187">
          <cell r="A187" t="str">
            <v>1.</v>
          </cell>
        </row>
        <row r="188">
          <cell r="A188" t="str">
            <v>2.</v>
          </cell>
        </row>
        <row r="190">
          <cell r="A190" t="str">
            <v>3.</v>
          </cell>
        </row>
        <row r="191">
          <cell r="A191" t="str">
            <v>4.</v>
          </cell>
        </row>
        <row r="192">
          <cell r="A192" t="str">
            <v>5.</v>
          </cell>
        </row>
        <row r="193">
          <cell r="A193" t="str">
            <v>6.</v>
          </cell>
        </row>
        <row r="194">
          <cell r="A194">
            <v>7</v>
          </cell>
        </row>
        <row r="195">
          <cell r="A195" t="str">
            <v>8.</v>
          </cell>
        </row>
        <row r="196">
          <cell r="A196" t="str">
            <v>9.</v>
          </cell>
        </row>
        <row r="197">
          <cell r="A197" t="str">
            <v>10.</v>
          </cell>
        </row>
        <row r="198">
          <cell r="A198" t="str">
            <v>11.</v>
          </cell>
        </row>
        <row r="199">
          <cell r="A199" t="str">
            <v>12.</v>
          </cell>
        </row>
        <row r="201">
          <cell r="A201" t="str">
            <v>13.</v>
          </cell>
        </row>
        <row r="204">
          <cell r="A204" t="str">
            <v>14.</v>
          </cell>
        </row>
        <row r="206">
          <cell r="A206" t="str">
            <v>15.</v>
          </cell>
        </row>
        <row r="213">
          <cell r="A213" t="str">
            <v>1.</v>
          </cell>
        </row>
        <row r="214">
          <cell r="A214" t="str">
            <v>2.</v>
          </cell>
        </row>
        <row r="215">
          <cell r="A215" t="str">
            <v>3.</v>
          </cell>
        </row>
        <row r="216">
          <cell r="A216" t="str">
            <v>4.</v>
          </cell>
        </row>
        <row r="217">
          <cell r="A217" t="str">
            <v>5.</v>
          </cell>
        </row>
        <row r="218">
          <cell r="A218" t="str">
            <v>6.</v>
          </cell>
        </row>
        <row r="219">
          <cell r="A219" t="str">
            <v>7.</v>
          </cell>
        </row>
      </sheetData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01 - 06 ELEKTROINSTALACE"/>
      <sheetName val="SO 01 _ 06 ELEKTROINSTALACE"/>
      <sheetName val="mar"/>
      <sheetName val="úprava faktury"/>
      <sheetName val="dodav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dodávky"/>
      <sheetName val="Rekapitulace"/>
      <sheetName val="Rozpočet"/>
      <sheetName val="Sazby"/>
      <sheetName val="ZS"/>
      <sheetName val="konf"/>
      <sheetName val="Volba_rekap"/>
      <sheetName val="Schema_roz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ALKA"/>
      <sheetName val="VV"/>
      <sheetName val="List2"/>
      <sheetName val="List3"/>
      <sheetName val="armstrong"/>
      <sheetName val="položkový rozpočet"/>
      <sheetName val="rekapitulace"/>
      <sheetName val="položky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W130"/>
  <sheetViews>
    <sheetView showGridLines="0" tabSelected="1" view="pageBreakPreview" zoomScale="85" zoomScaleNormal="85" zoomScaleSheetLayoutView="85" workbookViewId="0">
      <pane ySplit="1" topLeftCell="A2" activePane="bottomLeft" state="frozen"/>
      <selection sqref="A1:XFD1048576"/>
      <selection pane="bottomLeft" activeCell="I16" sqref="I16"/>
    </sheetView>
  </sheetViews>
  <sheetFormatPr defaultColWidth="9.33203125" defaultRowHeight="11.25" outlineLevelRow="1"/>
  <cols>
    <col min="1" max="1" width="8.33203125" style="1" customWidth="1"/>
    <col min="2" max="2" width="1.6640625" style="1" customWidth="1"/>
    <col min="3" max="3" width="4.1640625" style="1" customWidth="1"/>
    <col min="4" max="4" width="9.83203125" style="1" customWidth="1"/>
    <col min="5" max="5" width="22.33203125" style="1" customWidth="1"/>
    <col min="6" max="6" width="13.83203125" style="1" customWidth="1"/>
    <col min="7" max="7" width="11.1640625" style="1" customWidth="1"/>
    <col min="8" max="8" width="12.5" style="1" customWidth="1"/>
    <col min="9" max="9" width="34.33203125" style="1" customWidth="1"/>
    <col min="10" max="10" width="8" style="68" customWidth="1"/>
    <col min="11" max="11" width="13.5" style="1" customWidth="1"/>
    <col min="12" max="12" width="12" style="1" customWidth="1"/>
    <col min="13" max="13" width="7.5" style="1" customWidth="1"/>
    <col min="14" max="14" width="6" style="1" customWidth="1"/>
    <col min="15" max="15" width="2" style="1" customWidth="1"/>
    <col min="16" max="16" width="12.5" style="1" customWidth="1"/>
    <col min="17" max="17" width="4.1640625" style="1" customWidth="1"/>
    <col min="18" max="18" width="1.6640625" style="1" customWidth="1"/>
    <col min="19" max="19" width="2" style="1" customWidth="1"/>
    <col min="20" max="20" width="30.6640625" style="72" customWidth="1"/>
    <col min="21" max="21" width="9.33203125" style="1"/>
    <col min="22" max="22" width="9.33203125" style="72"/>
    <col min="23" max="16384" width="9.33203125" style="1"/>
  </cols>
  <sheetData>
    <row r="1" spans="2:18">
      <c r="B1" s="12"/>
      <c r="C1" s="13"/>
      <c r="D1" s="13"/>
      <c r="E1" s="13"/>
      <c r="F1" s="13"/>
      <c r="G1" s="13"/>
      <c r="H1" s="13"/>
      <c r="I1" s="13"/>
      <c r="J1" s="34"/>
      <c r="K1" s="13"/>
      <c r="L1" s="13"/>
      <c r="M1" s="13"/>
      <c r="N1" s="13"/>
      <c r="O1" s="13"/>
      <c r="P1" s="13"/>
      <c r="Q1" s="13"/>
      <c r="R1" s="14"/>
    </row>
    <row r="2" spans="2:18" ht="20.25">
      <c r="B2" s="2"/>
      <c r="C2" s="90" t="s">
        <v>28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3"/>
    </row>
    <row r="3" spans="2:18">
      <c r="B3" s="2"/>
      <c r="J3" s="35"/>
      <c r="R3" s="3"/>
    </row>
    <row r="4" spans="2:18" ht="12">
      <c r="B4" s="2"/>
      <c r="D4" s="36" t="s">
        <v>1</v>
      </c>
      <c r="F4" s="94" t="s">
        <v>52</v>
      </c>
      <c r="G4" s="95"/>
      <c r="H4" s="95"/>
      <c r="I4" s="95"/>
      <c r="J4" s="95"/>
      <c r="K4" s="95"/>
      <c r="L4" s="95"/>
      <c r="M4" s="95"/>
      <c r="N4" s="95"/>
      <c r="O4" s="95"/>
      <c r="P4" s="95"/>
      <c r="R4" s="3"/>
    </row>
    <row r="5" spans="2:18" ht="15.75">
      <c r="B5" s="2"/>
      <c r="D5" s="37" t="s">
        <v>29</v>
      </c>
      <c r="F5" s="101" t="s">
        <v>53</v>
      </c>
      <c r="G5" s="91"/>
      <c r="H5" s="91"/>
      <c r="I5" s="91"/>
      <c r="J5" s="91"/>
      <c r="K5" s="91"/>
      <c r="L5" s="91"/>
      <c r="M5" s="91"/>
      <c r="N5" s="91"/>
      <c r="O5" s="91"/>
      <c r="P5" s="91"/>
      <c r="R5" s="3"/>
    </row>
    <row r="6" spans="2:18" ht="12">
      <c r="B6" s="2"/>
      <c r="D6" s="36" t="s">
        <v>2</v>
      </c>
      <c r="F6" s="38" t="s">
        <v>0</v>
      </c>
      <c r="J6" s="35"/>
      <c r="M6" s="36" t="s">
        <v>3</v>
      </c>
      <c r="O6" s="38" t="s">
        <v>0</v>
      </c>
      <c r="R6" s="3"/>
    </row>
    <row r="7" spans="2:18" ht="12">
      <c r="B7" s="2"/>
      <c r="D7" s="36" t="s">
        <v>4</v>
      </c>
      <c r="F7" s="38" t="s">
        <v>48</v>
      </c>
      <c r="J7" s="35"/>
      <c r="M7" s="36" t="s">
        <v>5</v>
      </c>
      <c r="O7" s="112"/>
      <c r="P7" s="113"/>
      <c r="R7" s="3"/>
    </row>
    <row r="8" spans="2:18">
      <c r="B8" s="2"/>
      <c r="J8" s="35"/>
      <c r="R8" s="3"/>
    </row>
    <row r="9" spans="2:18" ht="12.75">
      <c r="B9" s="2"/>
      <c r="D9" s="36" t="s">
        <v>6</v>
      </c>
      <c r="F9" s="78" t="s">
        <v>47</v>
      </c>
      <c r="J9" s="35"/>
      <c r="M9" s="36" t="s">
        <v>7</v>
      </c>
      <c r="O9" s="89" t="s">
        <v>0</v>
      </c>
      <c r="P9" s="89"/>
      <c r="R9" s="3"/>
    </row>
    <row r="10" spans="2:18" ht="12">
      <c r="B10" s="2"/>
      <c r="E10" s="38"/>
      <c r="J10" s="35"/>
      <c r="M10" s="36" t="s">
        <v>8</v>
      </c>
      <c r="O10" s="89" t="s">
        <v>0</v>
      </c>
      <c r="P10" s="89"/>
      <c r="R10" s="3"/>
    </row>
    <row r="11" spans="2:18">
      <c r="B11" s="2"/>
      <c r="J11" s="35"/>
      <c r="R11" s="3"/>
    </row>
    <row r="12" spans="2:18" ht="21.75" customHeight="1">
      <c r="B12" s="2"/>
      <c r="D12" s="36" t="s">
        <v>9</v>
      </c>
      <c r="F12" s="114"/>
      <c r="G12" s="115"/>
      <c r="H12" s="115"/>
      <c r="I12" s="116"/>
      <c r="J12" s="35"/>
      <c r="M12" s="36" t="s">
        <v>7</v>
      </c>
      <c r="O12" s="89" t="s">
        <v>0</v>
      </c>
      <c r="P12" s="89"/>
      <c r="R12" s="3"/>
    </row>
    <row r="13" spans="2:18" ht="21.75" customHeight="1">
      <c r="B13" s="2"/>
      <c r="D13" s="36" t="s">
        <v>50</v>
      </c>
      <c r="F13" s="117" t="s">
        <v>51</v>
      </c>
      <c r="G13" s="117"/>
      <c r="H13" s="117"/>
      <c r="I13" s="117"/>
      <c r="J13" s="35"/>
      <c r="M13" s="36"/>
      <c r="O13" s="89"/>
      <c r="P13" s="89"/>
      <c r="R13" s="3"/>
    </row>
    <row r="14" spans="2:18" ht="21.75" customHeight="1">
      <c r="B14" s="2"/>
      <c r="D14" s="36" t="s">
        <v>49</v>
      </c>
      <c r="F14" s="118" t="s">
        <v>91</v>
      </c>
      <c r="G14" s="118"/>
      <c r="H14" s="118"/>
      <c r="I14" s="118"/>
      <c r="J14" s="35"/>
      <c r="M14" s="36"/>
      <c r="O14" s="89"/>
      <c r="P14" s="89"/>
      <c r="R14" s="3"/>
    </row>
    <row r="15" spans="2:18" ht="12">
      <c r="B15" s="2"/>
      <c r="D15" s="36" t="s">
        <v>10</v>
      </c>
      <c r="J15" s="35"/>
      <c r="M15" s="36" t="s">
        <v>7</v>
      </c>
      <c r="O15" s="89" t="s">
        <v>0</v>
      </c>
      <c r="P15" s="89"/>
      <c r="R15" s="3"/>
    </row>
    <row r="16" spans="2:18" ht="12">
      <c r="B16" s="2"/>
      <c r="E16" s="38" t="s">
        <v>90</v>
      </c>
      <c r="J16" s="35"/>
      <c r="M16" s="36" t="s">
        <v>8</v>
      </c>
      <c r="O16" s="89" t="s">
        <v>0</v>
      </c>
      <c r="P16" s="89"/>
      <c r="R16" s="3"/>
    </row>
    <row r="17" spans="2:22">
      <c r="B17" s="2"/>
      <c r="J17" s="35"/>
      <c r="R17" s="3"/>
    </row>
    <row r="18" spans="2:22" ht="12">
      <c r="B18" s="2"/>
      <c r="D18" s="36" t="s">
        <v>11</v>
      </c>
      <c r="J18" s="35"/>
      <c r="M18" s="36" t="s">
        <v>7</v>
      </c>
      <c r="O18" s="89" t="s">
        <v>0</v>
      </c>
      <c r="P18" s="89"/>
      <c r="R18" s="3"/>
    </row>
    <row r="19" spans="2:22" ht="12">
      <c r="B19" s="2"/>
      <c r="E19" s="38" t="s">
        <v>12</v>
      </c>
      <c r="J19" s="35"/>
      <c r="M19" s="36" t="s">
        <v>8</v>
      </c>
      <c r="O19" s="89" t="s">
        <v>0</v>
      </c>
      <c r="P19" s="89"/>
      <c r="R19" s="3"/>
    </row>
    <row r="20" spans="2:22">
      <c r="B20" s="2"/>
      <c r="J20" s="35"/>
      <c r="R20" s="3"/>
    </row>
    <row r="21" spans="2:22" ht="12">
      <c r="B21" s="2"/>
      <c r="D21" s="36" t="s">
        <v>44</v>
      </c>
      <c r="J21" s="35"/>
      <c r="R21" s="3"/>
    </row>
    <row r="22" spans="2:22" s="17" customFormat="1" ht="12">
      <c r="B22" s="18"/>
      <c r="D22" s="108"/>
      <c r="E22" s="108"/>
      <c r="F22" s="3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R22" s="19"/>
      <c r="T22" s="73"/>
      <c r="V22" s="73"/>
    </row>
    <row r="23" spans="2:22" ht="12">
      <c r="B23" s="2"/>
      <c r="D23" s="108"/>
      <c r="E23" s="108"/>
      <c r="F23" s="3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R23" s="3"/>
    </row>
    <row r="24" spans="2:22">
      <c r="B24" s="2"/>
      <c r="J24" s="35"/>
      <c r="R24" s="3"/>
    </row>
    <row r="25" spans="2:22">
      <c r="B25" s="2"/>
      <c r="D25" s="4"/>
      <c r="E25" s="4"/>
      <c r="F25" s="4"/>
      <c r="G25" s="4"/>
      <c r="H25" s="4"/>
      <c r="I25" s="4"/>
      <c r="J25" s="40"/>
      <c r="K25" s="4"/>
      <c r="L25" s="4"/>
      <c r="M25" s="4"/>
      <c r="N25" s="4"/>
      <c r="O25" s="4"/>
      <c r="P25" s="4"/>
      <c r="R25" s="3"/>
    </row>
    <row r="26" spans="2:22" ht="12.75">
      <c r="B26" s="2"/>
      <c r="D26" s="41" t="str">
        <f>C82</f>
        <v>1) Náklady z rozpočtu</v>
      </c>
      <c r="J26" s="35"/>
      <c r="M26" s="107">
        <f>N82</f>
        <v>0</v>
      </c>
      <c r="N26" s="107"/>
      <c r="O26" s="107"/>
      <c r="P26" s="107"/>
      <c r="R26" s="3"/>
    </row>
    <row r="27" spans="2:22">
      <c r="B27" s="2"/>
      <c r="J27" s="35"/>
      <c r="R27" s="3"/>
    </row>
    <row r="28" spans="2:22" ht="12.75">
      <c r="B28" s="2"/>
      <c r="D28" s="42" t="s">
        <v>13</v>
      </c>
      <c r="J28" s="35"/>
      <c r="M28" s="119">
        <f>ROUND(M26,2)</f>
        <v>0</v>
      </c>
      <c r="N28" s="91"/>
      <c r="O28" s="91"/>
      <c r="P28" s="91"/>
      <c r="R28" s="3"/>
    </row>
    <row r="29" spans="2:22">
      <c r="B29" s="2"/>
      <c r="D29" s="4"/>
      <c r="E29" s="4"/>
      <c r="F29" s="4"/>
      <c r="G29" s="4"/>
      <c r="H29" s="4"/>
      <c r="I29" s="4"/>
      <c r="J29" s="40"/>
      <c r="K29" s="4"/>
      <c r="L29" s="4"/>
      <c r="M29" s="4"/>
      <c r="N29" s="4"/>
      <c r="O29" s="4"/>
      <c r="P29" s="4"/>
      <c r="R29" s="3"/>
    </row>
    <row r="30" spans="2:22">
      <c r="B30" s="2"/>
      <c r="D30" s="43" t="s">
        <v>14</v>
      </c>
      <c r="E30" s="43" t="s">
        <v>15</v>
      </c>
      <c r="F30" s="71">
        <v>0.21</v>
      </c>
      <c r="G30" s="44" t="s">
        <v>16</v>
      </c>
      <c r="H30" s="125">
        <f>ROUND(M28, 2)</f>
        <v>0</v>
      </c>
      <c r="I30" s="126"/>
      <c r="J30" s="126"/>
      <c r="M30" s="111">
        <f>ROUND(H30*F30, 2)</f>
        <v>0</v>
      </c>
      <c r="N30" s="91"/>
      <c r="O30" s="91"/>
      <c r="P30" s="91"/>
      <c r="R30" s="3"/>
    </row>
    <row r="31" spans="2:22">
      <c r="B31" s="2"/>
      <c r="E31" s="43" t="s">
        <v>17</v>
      </c>
      <c r="F31" s="71">
        <v>0.15</v>
      </c>
      <c r="G31" s="44" t="s">
        <v>16</v>
      </c>
      <c r="H31" s="104">
        <v>0</v>
      </c>
      <c r="I31" s="91"/>
      <c r="J31" s="91"/>
      <c r="M31" s="111">
        <f>ROUND(H31*F31, 2)</f>
        <v>0</v>
      </c>
      <c r="N31" s="91"/>
      <c r="O31" s="91"/>
      <c r="P31" s="91"/>
      <c r="R31" s="3"/>
    </row>
    <row r="32" spans="2:22">
      <c r="B32" s="2"/>
      <c r="J32" s="35"/>
      <c r="R32" s="3"/>
    </row>
    <row r="33" spans="2:18" ht="15.75">
      <c r="B33" s="2"/>
      <c r="C33" s="70"/>
      <c r="D33" s="45" t="s">
        <v>18</v>
      </c>
      <c r="E33" s="16"/>
      <c r="F33" s="16"/>
      <c r="G33" s="46" t="s">
        <v>19</v>
      </c>
      <c r="H33" s="47" t="s">
        <v>20</v>
      </c>
      <c r="I33" s="16"/>
      <c r="J33" s="48"/>
      <c r="K33" s="16"/>
      <c r="L33" s="102">
        <f>SUM(M28:P32)</f>
        <v>0</v>
      </c>
      <c r="M33" s="102"/>
      <c r="N33" s="102"/>
      <c r="O33" s="102"/>
      <c r="P33" s="103"/>
      <c r="Q33" s="70"/>
      <c r="R33" s="3"/>
    </row>
    <row r="34" spans="2:18">
      <c r="B34" s="2"/>
      <c r="J34" s="35"/>
      <c r="R34" s="3"/>
    </row>
    <row r="35" spans="2:18">
      <c r="B35" s="2"/>
      <c r="J35" s="35"/>
      <c r="R35" s="3"/>
    </row>
    <row r="36" spans="2:18">
      <c r="B36" s="2"/>
      <c r="J36" s="35"/>
      <c r="R36" s="3"/>
    </row>
    <row r="37" spans="2:18">
      <c r="B37" s="2"/>
      <c r="J37" s="35"/>
      <c r="R37" s="3"/>
    </row>
    <row r="38" spans="2:18">
      <c r="B38" s="2"/>
      <c r="J38" s="35"/>
      <c r="R38" s="3"/>
    </row>
    <row r="39" spans="2:18">
      <c r="B39" s="2"/>
      <c r="J39" s="35"/>
      <c r="R39" s="3"/>
    </row>
    <row r="40" spans="2:18">
      <c r="B40" s="2"/>
      <c r="J40" s="35"/>
      <c r="R40" s="3"/>
    </row>
    <row r="41" spans="2:18">
      <c r="B41" s="2"/>
      <c r="J41" s="35"/>
      <c r="R41" s="3"/>
    </row>
    <row r="42" spans="2:18">
      <c r="B42" s="2"/>
      <c r="J42" s="35"/>
      <c r="R42" s="3"/>
    </row>
    <row r="43" spans="2:18">
      <c r="B43" s="2"/>
      <c r="J43" s="35"/>
      <c r="R43" s="3"/>
    </row>
    <row r="44" spans="2:18" ht="12.75">
      <c r="B44" s="2"/>
      <c r="D44" s="49" t="s">
        <v>21</v>
      </c>
      <c r="E44" s="4"/>
      <c r="F44" s="4"/>
      <c r="G44" s="4"/>
      <c r="H44" s="5"/>
      <c r="J44" s="50" t="s">
        <v>22</v>
      </c>
      <c r="K44" s="4"/>
      <c r="L44" s="4"/>
      <c r="M44" s="4"/>
      <c r="N44" s="4"/>
      <c r="O44" s="4"/>
      <c r="P44" s="5"/>
      <c r="R44" s="3"/>
    </row>
    <row r="45" spans="2:18">
      <c r="B45" s="2"/>
      <c r="D45" s="51"/>
      <c r="H45" s="15"/>
      <c r="J45" s="52"/>
      <c r="P45" s="15"/>
      <c r="R45" s="3"/>
    </row>
    <row r="46" spans="2:18">
      <c r="B46" s="2"/>
      <c r="D46" s="51"/>
      <c r="H46" s="15"/>
      <c r="J46" s="52"/>
      <c r="P46" s="15"/>
      <c r="R46" s="3"/>
    </row>
    <row r="47" spans="2:18">
      <c r="B47" s="2"/>
      <c r="D47" s="51"/>
      <c r="H47" s="15"/>
      <c r="J47" s="52"/>
      <c r="P47" s="15"/>
      <c r="R47" s="3"/>
    </row>
    <row r="48" spans="2:18">
      <c r="B48" s="2"/>
      <c r="D48" s="51"/>
      <c r="H48" s="15"/>
      <c r="J48" s="52"/>
      <c r="P48" s="15"/>
      <c r="R48" s="3"/>
    </row>
    <row r="49" spans="2:18">
      <c r="B49" s="2"/>
      <c r="D49" s="51"/>
      <c r="H49" s="15"/>
      <c r="J49" s="52"/>
      <c r="P49" s="15"/>
      <c r="R49" s="3"/>
    </row>
    <row r="50" spans="2:18">
      <c r="B50" s="2"/>
      <c r="D50" s="51"/>
      <c r="H50" s="15"/>
      <c r="J50" s="52"/>
      <c r="P50" s="15"/>
      <c r="R50" s="3"/>
    </row>
    <row r="51" spans="2:18">
      <c r="B51" s="2"/>
      <c r="D51" s="51"/>
      <c r="H51" s="15"/>
      <c r="J51" s="52"/>
      <c r="P51" s="15"/>
      <c r="R51" s="3"/>
    </row>
    <row r="52" spans="2:18">
      <c r="B52" s="2"/>
      <c r="D52" s="51"/>
      <c r="H52" s="15"/>
      <c r="J52" s="52"/>
      <c r="P52" s="15"/>
      <c r="R52" s="3"/>
    </row>
    <row r="53" spans="2:18" ht="12.75">
      <c r="B53" s="2"/>
      <c r="D53" s="53" t="s">
        <v>23</v>
      </c>
      <c r="E53" s="6"/>
      <c r="F53" s="6"/>
      <c r="G53" s="7" t="s">
        <v>24</v>
      </c>
      <c r="H53" s="8"/>
      <c r="J53" s="54" t="s">
        <v>23</v>
      </c>
      <c r="K53" s="6"/>
      <c r="L53" s="6"/>
      <c r="M53" s="6"/>
      <c r="N53" s="7" t="s">
        <v>24</v>
      </c>
      <c r="O53" s="6"/>
      <c r="P53" s="8"/>
      <c r="R53" s="3"/>
    </row>
    <row r="54" spans="2:18">
      <c r="B54" s="2"/>
      <c r="J54" s="35"/>
      <c r="R54" s="3"/>
    </row>
    <row r="55" spans="2:18" ht="12.75">
      <c r="B55" s="2"/>
      <c r="D55" s="49" t="s">
        <v>25</v>
      </c>
      <c r="E55" s="4"/>
      <c r="F55" s="4"/>
      <c r="G55" s="4"/>
      <c r="H55" s="5"/>
      <c r="J55" s="50" t="s">
        <v>26</v>
      </c>
      <c r="K55" s="4"/>
      <c r="L55" s="4"/>
      <c r="M55" s="4"/>
      <c r="N55" s="4"/>
      <c r="O55" s="4"/>
      <c r="P55" s="5"/>
      <c r="R55" s="3"/>
    </row>
    <row r="56" spans="2:18">
      <c r="B56" s="2"/>
      <c r="D56" s="51"/>
      <c r="H56" s="15"/>
      <c r="J56" s="52"/>
      <c r="P56" s="15"/>
      <c r="R56" s="3"/>
    </row>
    <row r="57" spans="2:18">
      <c r="B57" s="2"/>
      <c r="D57" s="51"/>
      <c r="H57" s="15"/>
      <c r="J57" s="52"/>
      <c r="P57" s="15"/>
      <c r="R57" s="3"/>
    </row>
    <row r="58" spans="2:18">
      <c r="B58" s="2"/>
      <c r="D58" s="51"/>
      <c r="H58" s="15"/>
      <c r="J58" s="52"/>
      <c r="P58" s="15"/>
      <c r="R58" s="3"/>
    </row>
    <row r="59" spans="2:18">
      <c r="B59" s="2"/>
      <c r="D59" s="51"/>
      <c r="H59" s="15"/>
      <c r="J59" s="52"/>
      <c r="P59" s="15"/>
      <c r="R59" s="3"/>
    </row>
    <row r="60" spans="2:18">
      <c r="B60" s="2"/>
      <c r="D60" s="51"/>
      <c r="H60" s="15"/>
      <c r="J60" s="52"/>
      <c r="P60" s="15"/>
      <c r="R60" s="3"/>
    </row>
    <row r="61" spans="2:18">
      <c r="B61" s="2"/>
      <c r="D61" s="51"/>
      <c r="H61" s="15"/>
      <c r="J61" s="52"/>
      <c r="P61" s="15"/>
      <c r="R61" s="3"/>
    </row>
    <row r="62" spans="2:18">
      <c r="B62" s="2"/>
      <c r="D62" s="51"/>
      <c r="H62" s="15"/>
      <c r="J62" s="52"/>
      <c r="P62" s="15"/>
      <c r="R62" s="3"/>
    </row>
    <row r="63" spans="2:18">
      <c r="B63" s="2"/>
      <c r="D63" s="51"/>
      <c r="H63" s="15"/>
      <c r="J63" s="52"/>
      <c r="P63" s="15"/>
      <c r="R63" s="3"/>
    </row>
    <row r="64" spans="2:18" ht="12.75">
      <c r="B64" s="2"/>
      <c r="D64" s="53" t="s">
        <v>23</v>
      </c>
      <c r="E64" s="6"/>
      <c r="F64" s="6"/>
      <c r="G64" s="7" t="s">
        <v>24</v>
      </c>
      <c r="H64" s="8"/>
      <c r="J64" s="54" t="s">
        <v>23</v>
      </c>
      <c r="K64" s="6"/>
      <c r="L64" s="6"/>
      <c r="M64" s="6"/>
      <c r="N64" s="7" t="s">
        <v>24</v>
      </c>
      <c r="O64" s="6"/>
      <c r="P64" s="8"/>
      <c r="R64" s="3"/>
    </row>
    <row r="65" spans="2:18">
      <c r="B65" s="9"/>
      <c r="C65" s="10"/>
      <c r="D65" s="10"/>
      <c r="E65" s="10"/>
      <c r="F65" s="10"/>
      <c r="G65" s="10"/>
      <c r="H65" s="10"/>
      <c r="I65" s="10"/>
      <c r="J65" s="55"/>
      <c r="K65" s="10"/>
      <c r="L65" s="10"/>
      <c r="M65" s="10"/>
      <c r="N65" s="10"/>
      <c r="O65" s="10"/>
      <c r="P65" s="10"/>
      <c r="Q65" s="10"/>
      <c r="R65" s="11"/>
    </row>
    <row r="69" spans="2:18">
      <c r="B69" s="12"/>
      <c r="C69" s="13"/>
      <c r="D69" s="13"/>
      <c r="E69" s="13"/>
      <c r="F69" s="13"/>
      <c r="G69" s="13"/>
      <c r="H69" s="13"/>
      <c r="I69" s="13"/>
      <c r="J69" s="34"/>
      <c r="K69" s="13"/>
      <c r="L69" s="13"/>
      <c r="M69" s="13"/>
      <c r="N69" s="13"/>
      <c r="O69" s="13"/>
      <c r="P69" s="13"/>
      <c r="Q69" s="13"/>
      <c r="R69" s="14"/>
    </row>
    <row r="70" spans="2:18" ht="20.25">
      <c r="B70" s="2"/>
      <c r="C70" s="90" t="s">
        <v>31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3"/>
    </row>
    <row r="71" spans="2:18">
      <c r="B71" s="2"/>
      <c r="J71" s="35"/>
      <c r="R71" s="3"/>
    </row>
    <row r="72" spans="2:18" ht="12">
      <c r="B72" s="2"/>
      <c r="C72" s="36" t="s">
        <v>1</v>
      </c>
      <c r="F72" s="94" t="str">
        <f>F4</f>
        <v>Infocentrum města Bílina</v>
      </c>
      <c r="G72" s="95"/>
      <c r="H72" s="95"/>
      <c r="I72" s="95"/>
      <c r="J72" s="95"/>
      <c r="K72" s="95"/>
      <c r="L72" s="95"/>
      <c r="M72" s="95"/>
      <c r="N72" s="95"/>
      <c r="O72" s="95"/>
      <c r="P72" s="95"/>
      <c r="R72" s="3"/>
    </row>
    <row r="73" spans="2:18" ht="15.75">
      <c r="B73" s="2"/>
      <c r="C73" s="37" t="s">
        <v>29</v>
      </c>
      <c r="F73" s="101" t="str">
        <f>F5</f>
        <v>Vybavení interiéru</v>
      </c>
      <c r="G73" s="91"/>
      <c r="H73" s="91"/>
      <c r="I73" s="91"/>
      <c r="J73" s="91"/>
      <c r="K73" s="91"/>
      <c r="L73" s="91"/>
      <c r="M73" s="91"/>
      <c r="N73" s="91"/>
      <c r="O73" s="91"/>
      <c r="P73" s="91"/>
      <c r="R73" s="3"/>
    </row>
    <row r="74" spans="2:18">
      <c r="B74" s="2"/>
      <c r="J74" s="35"/>
      <c r="R74" s="3"/>
    </row>
    <row r="75" spans="2:18" ht="12">
      <c r="B75" s="2"/>
      <c r="C75" s="36" t="s">
        <v>4</v>
      </c>
      <c r="F75" s="38" t="str">
        <f>F7</f>
        <v>Mírové náměstí 23, 418 01 Bílina</v>
      </c>
      <c r="J75" s="35"/>
      <c r="K75" s="36" t="s">
        <v>5</v>
      </c>
      <c r="M75" s="88" t="str">
        <f>IF(O7="","",O7)</f>
        <v/>
      </c>
      <c r="N75" s="88"/>
      <c r="O75" s="88"/>
      <c r="P75" s="88"/>
      <c r="R75" s="3"/>
    </row>
    <row r="76" spans="2:18">
      <c r="B76" s="2"/>
      <c r="J76" s="35"/>
      <c r="R76" s="3"/>
    </row>
    <row r="77" spans="2:18" ht="12">
      <c r="B77" s="2"/>
      <c r="C77" s="36" t="s">
        <v>6</v>
      </c>
      <c r="F77" s="38" t="str">
        <f>F9</f>
        <v>Město Bílina, Břežánská 50/4, 418 01 Bílina</v>
      </c>
      <c r="J77" s="35"/>
      <c r="K77" s="36" t="s">
        <v>10</v>
      </c>
      <c r="M77" s="89" t="str">
        <f>E16</f>
        <v>Ing. arch. Martin Gaberle</v>
      </c>
      <c r="N77" s="89"/>
      <c r="O77" s="89"/>
      <c r="P77" s="89"/>
      <c r="Q77" s="89"/>
      <c r="R77" s="3"/>
    </row>
    <row r="78" spans="2:18" ht="12">
      <c r="B78" s="2"/>
      <c r="C78" s="36" t="s">
        <v>9</v>
      </c>
      <c r="F78" s="38">
        <f>F12</f>
        <v>0</v>
      </c>
      <c r="J78" s="35"/>
      <c r="K78" s="36" t="s">
        <v>11</v>
      </c>
      <c r="M78" s="89" t="str">
        <f>E19</f>
        <v>Jakub Kulhavý</v>
      </c>
      <c r="N78" s="89"/>
      <c r="O78" s="89"/>
      <c r="P78" s="89"/>
      <c r="Q78" s="89"/>
      <c r="R78" s="3"/>
    </row>
    <row r="79" spans="2:18">
      <c r="B79" s="2"/>
      <c r="J79" s="35"/>
      <c r="R79" s="3"/>
    </row>
    <row r="80" spans="2:18" ht="12">
      <c r="B80" s="2"/>
      <c r="C80" s="105" t="s">
        <v>32</v>
      </c>
      <c r="D80" s="106"/>
      <c r="E80" s="106"/>
      <c r="F80" s="106"/>
      <c r="G80" s="106"/>
      <c r="H80" s="70"/>
      <c r="I80" s="70"/>
      <c r="J80" s="56"/>
      <c r="K80" s="70"/>
      <c r="L80" s="70"/>
      <c r="M80" s="70"/>
      <c r="N80" s="105" t="s">
        <v>33</v>
      </c>
      <c r="O80" s="106"/>
      <c r="P80" s="106"/>
      <c r="Q80" s="106"/>
      <c r="R80" s="3"/>
    </row>
    <row r="81" spans="2:22">
      <c r="B81" s="2"/>
      <c r="J81" s="35"/>
      <c r="R81" s="3"/>
    </row>
    <row r="82" spans="2:22" ht="15.75">
      <c r="B82" s="2"/>
      <c r="C82" s="57" t="s">
        <v>34</v>
      </c>
      <c r="J82" s="35"/>
      <c r="L82" s="80"/>
      <c r="M82" s="80"/>
      <c r="N82" s="97">
        <f>SUM(N83:Q85)</f>
        <v>0</v>
      </c>
      <c r="O82" s="98"/>
      <c r="P82" s="98"/>
      <c r="Q82" s="98"/>
      <c r="R82" s="3"/>
      <c r="T82" s="72">
        <f>SUM(N82:Q85)/2</f>
        <v>0</v>
      </c>
    </row>
    <row r="83" spans="2:22" s="20" customFormat="1" ht="12.75">
      <c r="B83" s="21"/>
      <c r="D83" s="58" t="str">
        <f>D107</f>
        <v>Truhlářské výrobky</v>
      </c>
      <c r="J83" s="59"/>
      <c r="L83" s="79"/>
      <c r="M83" s="79"/>
      <c r="N83" s="99">
        <f>N107</f>
        <v>0</v>
      </c>
      <c r="O83" s="99"/>
      <c r="P83" s="99"/>
      <c r="Q83" s="99"/>
      <c r="R83" s="22"/>
      <c r="T83" s="74"/>
      <c r="V83" s="74"/>
    </row>
    <row r="84" spans="2:22" s="20" customFormat="1" ht="12.75">
      <c r="B84" s="21"/>
      <c r="D84" s="58" t="str">
        <f>D115</f>
        <v>Ostatní interierové vybavení</v>
      </c>
      <c r="J84" s="59"/>
      <c r="L84" s="79"/>
      <c r="M84" s="79"/>
      <c r="N84" s="99">
        <f>N115</f>
        <v>0</v>
      </c>
      <c r="O84" s="99"/>
      <c r="P84" s="99"/>
      <c r="Q84" s="99"/>
      <c r="R84" s="22"/>
      <c r="T84" s="74"/>
      <c r="V84" s="74"/>
    </row>
    <row r="85" spans="2:22" s="20" customFormat="1" ht="12.75">
      <c r="B85" s="21"/>
      <c r="D85" s="58" t="str">
        <f>D119</f>
        <v>Přípomocné a ostatní práce a dodávky</v>
      </c>
      <c r="J85" s="59"/>
      <c r="L85" s="79"/>
      <c r="M85" s="79"/>
      <c r="N85" s="99">
        <f>N119</f>
        <v>0</v>
      </c>
      <c r="O85" s="99"/>
      <c r="P85" s="99"/>
      <c r="Q85" s="99"/>
      <c r="R85" s="22"/>
      <c r="T85" s="74"/>
      <c r="V85" s="74"/>
    </row>
    <row r="86" spans="2:22">
      <c r="B86" s="2"/>
      <c r="J86" s="35"/>
      <c r="K86" s="80"/>
      <c r="L86" s="80"/>
      <c r="M86" s="80"/>
      <c r="N86" s="80"/>
      <c r="O86" s="80"/>
      <c r="P86" s="80"/>
      <c r="Q86" s="80"/>
      <c r="R86" s="3"/>
    </row>
    <row r="87" spans="2:22" ht="15.75">
      <c r="B87" s="2"/>
      <c r="C87" s="60" t="s">
        <v>45</v>
      </c>
      <c r="D87" s="70"/>
      <c r="E87" s="70"/>
      <c r="F87" s="70"/>
      <c r="G87" s="70"/>
      <c r="H87" s="70"/>
      <c r="I87" s="70"/>
      <c r="J87" s="56"/>
      <c r="K87" s="70"/>
      <c r="L87" s="100">
        <f>N82</f>
        <v>0</v>
      </c>
      <c r="M87" s="100"/>
      <c r="N87" s="100"/>
      <c r="O87" s="100"/>
      <c r="P87" s="100"/>
      <c r="Q87" s="100"/>
      <c r="R87" s="3"/>
    </row>
    <row r="88" spans="2:22">
      <c r="B88" s="9"/>
      <c r="C88" s="10"/>
      <c r="D88" s="10"/>
      <c r="E88" s="10"/>
      <c r="F88" s="10"/>
      <c r="G88" s="10"/>
      <c r="H88" s="10"/>
      <c r="I88" s="10"/>
      <c r="J88" s="55"/>
      <c r="K88" s="10"/>
      <c r="L88" s="10"/>
      <c r="M88" s="10"/>
      <c r="N88" s="10"/>
      <c r="O88" s="10"/>
      <c r="P88" s="10"/>
      <c r="Q88" s="10"/>
      <c r="R88" s="11"/>
    </row>
    <row r="92" spans="2:22">
      <c r="B92" s="12"/>
      <c r="C92" s="13"/>
      <c r="D92" s="13"/>
      <c r="E92" s="13"/>
      <c r="F92" s="13"/>
      <c r="G92" s="13"/>
      <c r="H92" s="13"/>
      <c r="I92" s="13"/>
      <c r="J92" s="34"/>
      <c r="K92" s="13"/>
      <c r="L92" s="13"/>
      <c r="M92" s="13"/>
      <c r="N92" s="13"/>
      <c r="O92" s="13"/>
      <c r="P92" s="13"/>
      <c r="Q92" s="13"/>
      <c r="R92" s="14"/>
    </row>
    <row r="93" spans="2:22" ht="20.25">
      <c r="B93" s="2"/>
      <c r="C93" s="90" t="s">
        <v>35</v>
      </c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3"/>
    </row>
    <row r="94" spans="2:22" ht="2.25" customHeight="1">
      <c r="B94" s="2"/>
      <c r="J94" s="35"/>
      <c r="R94" s="3"/>
    </row>
    <row r="95" spans="2:22" ht="12">
      <c r="B95" s="2"/>
      <c r="C95" s="36" t="s">
        <v>1</v>
      </c>
      <c r="F95" s="94" t="str">
        <f>F4</f>
        <v>Infocentrum města Bílina</v>
      </c>
      <c r="G95" s="95"/>
      <c r="H95" s="95"/>
      <c r="I95" s="95"/>
      <c r="J95" s="95"/>
      <c r="K95" s="95"/>
      <c r="L95" s="95"/>
      <c r="M95" s="95"/>
      <c r="N95" s="95"/>
      <c r="O95" s="95"/>
      <c r="P95" s="95"/>
      <c r="R95" s="3"/>
    </row>
    <row r="96" spans="2:22" ht="15.75">
      <c r="B96" s="2"/>
      <c r="C96" s="37" t="s">
        <v>29</v>
      </c>
      <c r="F96" s="101" t="str">
        <f>F5</f>
        <v>Vybavení interiéru</v>
      </c>
      <c r="G96" s="91"/>
      <c r="H96" s="91"/>
      <c r="I96" s="91"/>
      <c r="J96" s="91"/>
      <c r="K96" s="91"/>
      <c r="L96" s="91"/>
      <c r="M96" s="91"/>
      <c r="N96" s="91"/>
      <c r="O96" s="91"/>
      <c r="P96" s="91"/>
      <c r="R96" s="3"/>
    </row>
    <row r="97" spans="2:23">
      <c r="B97" s="2"/>
      <c r="J97" s="35"/>
      <c r="R97" s="3"/>
    </row>
    <row r="98" spans="2:23" ht="12">
      <c r="B98" s="2"/>
      <c r="C98" s="36" t="s">
        <v>4</v>
      </c>
      <c r="F98" s="38" t="str">
        <f>F7</f>
        <v>Mírové náměstí 23, 418 01 Bílina</v>
      </c>
      <c r="J98" s="35"/>
      <c r="K98" s="36" t="s">
        <v>5</v>
      </c>
      <c r="M98" s="88" t="str">
        <f>IF(O7="","",O7)</f>
        <v/>
      </c>
      <c r="N98" s="88"/>
      <c r="O98" s="88"/>
      <c r="P98" s="88"/>
      <c r="R98" s="3"/>
    </row>
    <row r="99" spans="2:23">
      <c r="B99" s="2"/>
      <c r="J99" s="35"/>
      <c r="R99" s="3"/>
    </row>
    <row r="100" spans="2:23" ht="12">
      <c r="B100" s="2"/>
      <c r="C100" s="36" t="s">
        <v>6</v>
      </c>
      <c r="F100" s="38" t="str">
        <f>F77</f>
        <v>Město Bílina, Břežánská 50/4, 418 01 Bílina</v>
      </c>
      <c r="J100" s="35"/>
      <c r="K100" s="36" t="s">
        <v>10</v>
      </c>
      <c r="M100" s="89" t="str">
        <f>E16</f>
        <v>Ing. arch. Martin Gaberle</v>
      </c>
      <c r="N100" s="89"/>
      <c r="O100" s="89"/>
      <c r="P100" s="89"/>
      <c r="Q100" s="89"/>
      <c r="R100" s="3"/>
    </row>
    <row r="101" spans="2:23" ht="12">
      <c r="B101" s="2"/>
      <c r="C101" s="36" t="s">
        <v>9</v>
      </c>
      <c r="F101" s="38">
        <f>F78</f>
        <v>0</v>
      </c>
      <c r="J101" s="35"/>
      <c r="K101" s="36" t="s">
        <v>11</v>
      </c>
      <c r="M101" s="89" t="str">
        <f>E19</f>
        <v>Jakub Kulhavý</v>
      </c>
      <c r="N101" s="89"/>
      <c r="O101" s="89"/>
      <c r="P101" s="89"/>
      <c r="Q101" s="89"/>
      <c r="R101" s="3"/>
    </row>
    <row r="102" spans="2:23" ht="12">
      <c r="B102" s="2"/>
      <c r="C102" s="36"/>
      <c r="F102" s="94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R102" s="3"/>
    </row>
    <row r="103" spans="2:23" ht="38.25" customHeight="1">
      <c r="B103" s="2"/>
      <c r="C103" s="36" t="s">
        <v>46</v>
      </c>
      <c r="F103" s="96" t="s">
        <v>57</v>
      </c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R103" s="3"/>
    </row>
    <row r="104" spans="2:23" ht="3.75" customHeight="1">
      <c r="B104" s="2"/>
      <c r="J104" s="35"/>
      <c r="R104" s="3"/>
    </row>
    <row r="105" spans="2:23" s="23" customFormat="1" ht="12">
      <c r="B105" s="24"/>
      <c r="C105" s="61" t="s">
        <v>36</v>
      </c>
      <c r="D105" s="69" t="s">
        <v>37</v>
      </c>
      <c r="E105" s="69" t="s">
        <v>27</v>
      </c>
      <c r="F105" s="122" t="s">
        <v>38</v>
      </c>
      <c r="G105" s="122"/>
      <c r="H105" s="122"/>
      <c r="I105" s="122"/>
      <c r="J105" s="62" t="s">
        <v>39</v>
      </c>
      <c r="K105" s="69" t="s">
        <v>40</v>
      </c>
      <c r="L105" s="123" t="s">
        <v>41</v>
      </c>
      <c r="M105" s="123"/>
      <c r="N105" s="122" t="s">
        <v>33</v>
      </c>
      <c r="O105" s="122"/>
      <c r="P105" s="122"/>
      <c r="Q105" s="124"/>
      <c r="R105" s="25"/>
      <c r="T105" s="75"/>
      <c r="V105" s="75"/>
    </row>
    <row r="106" spans="2:23" ht="15.75">
      <c r="B106" s="2"/>
      <c r="C106" s="63" t="s">
        <v>30</v>
      </c>
      <c r="J106" s="35"/>
      <c r="N106" s="120">
        <f>N107+N115+N119</f>
        <v>0</v>
      </c>
      <c r="O106" s="121"/>
      <c r="P106" s="121"/>
      <c r="Q106" s="121"/>
      <c r="R106" s="3"/>
      <c r="T106" s="72">
        <f>SUM(N106:Q133)/3</f>
        <v>0</v>
      </c>
    </row>
    <row r="107" spans="2:23" s="31" customFormat="1" ht="12.75">
      <c r="B107" s="29"/>
      <c r="C107" s="32"/>
      <c r="D107" s="32" t="s">
        <v>54</v>
      </c>
      <c r="E107" s="32"/>
      <c r="F107" s="32"/>
      <c r="G107" s="32"/>
      <c r="H107" s="32"/>
      <c r="I107" s="32"/>
      <c r="J107" s="64"/>
      <c r="K107" s="32"/>
      <c r="L107" s="32"/>
      <c r="M107" s="32"/>
      <c r="N107" s="92">
        <f>SUM(N108:Q114)</f>
        <v>0</v>
      </c>
      <c r="O107" s="92"/>
      <c r="P107" s="92"/>
      <c r="Q107" s="92"/>
      <c r="R107" s="30"/>
      <c r="T107" s="76"/>
      <c r="U107" s="33"/>
      <c r="V107" s="76"/>
      <c r="W107" s="33"/>
    </row>
    <row r="108" spans="2:23" ht="156.75" customHeight="1" outlineLevel="1">
      <c r="B108" s="26"/>
      <c r="C108" s="65"/>
      <c r="D108" s="65"/>
      <c r="E108" s="81" t="s">
        <v>55</v>
      </c>
      <c r="F108" s="82" t="s">
        <v>60</v>
      </c>
      <c r="G108" s="82"/>
      <c r="H108" s="82"/>
      <c r="I108" s="82"/>
      <c r="J108" s="66" t="s">
        <v>42</v>
      </c>
      <c r="K108" s="28">
        <v>1</v>
      </c>
      <c r="L108" s="93"/>
      <c r="M108" s="93"/>
      <c r="N108" s="85">
        <f>ROUND(L108*K108,2)</f>
        <v>0</v>
      </c>
      <c r="O108" s="85"/>
      <c r="P108" s="85"/>
      <c r="Q108" s="85"/>
      <c r="R108" s="27"/>
      <c r="T108" s="77"/>
      <c r="V108" s="77"/>
    </row>
    <row r="109" spans="2:23" ht="156.75" customHeight="1" outlineLevel="1">
      <c r="B109" s="26"/>
      <c r="C109" s="65"/>
      <c r="D109" s="65"/>
      <c r="E109" s="81" t="s">
        <v>56</v>
      </c>
      <c r="F109" s="82" t="s">
        <v>59</v>
      </c>
      <c r="G109" s="82"/>
      <c r="H109" s="82"/>
      <c r="I109" s="82"/>
      <c r="J109" s="66" t="s">
        <v>42</v>
      </c>
      <c r="K109" s="28">
        <v>1</v>
      </c>
      <c r="L109" s="93"/>
      <c r="M109" s="93"/>
      <c r="N109" s="85">
        <f>ROUND(L109*K109,2)</f>
        <v>0</v>
      </c>
      <c r="O109" s="85"/>
      <c r="P109" s="85"/>
      <c r="Q109" s="85"/>
      <c r="R109" s="27"/>
      <c r="T109" s="77"/>
      <c r="V109" s="77"/>
    </row>
    <row r="110" spans="2:23" ht="99.75" customHeight="1" outlineLevel="1">
      <c r="B110" s="26"/>
      <c r="C110" s="65"/>
      <c r="D110" s="65"/>
      <c r="E110" s="81" t="s">
        <v>58</v>
      </c>
      <c r="F110" s="82" t="s">
        <v>89</v>
      </c>
      <c r="G110" s="82"/>
      <c r="H110" s="82"/>
      <c r="I110" s="82"/>
      <c r="J110" s="66" t="s">
        <v>42</v>
      </c>
      <c r="K110" s="28">
        <v>1</v>
      </c>
      <c r="L110" s="93"/>
      <c r="M110" s="93"/>
      <c r="N110" s="85">
        <f>ROUND(L110*K110,2)</f>
        <v>0</v>
      </c>
      <c r="O110" s="85"/>
      <c r="P110" s="85"/>
      <c r="Q110" s="85"/>
      <c r="R110" s="27"/>
      <c r="T110" s="77"/>
      <c r="V110" s="77"/>
    </row>
    <row r="111" spans="2:23" ht="99.75" customHeight="1" outlineLevel="1">
      <c r="B111" s="26"/>
      <c r="C111" s="65"/>
      <c r="D111" s="65"/>
      <c r="E111" s="81" t="s">
        <v>61</v>
      </c>
      <c r="F111" s="82" t="s">
        <v>66</v>
      </c>
      <c r="G111" s="82"/>
      <c r="H111" s="82"/>
      <c r="I111" s="82"/>
      <c r="J111" s="66" t="s">
        <v>42</v>
      </c>
      <c r="K111" s="28">
        <v>1</v>
      </c>
      <c r="L111" s="93"/>
      <c r="M111" s="93"/>
      <c r="N111" s="85">
        <f>ROUND(L111*K111,2)</f>
        <v>0</v>
      </c>
      <c r="O111" s="85"/>
      <c r="P111" s="85"/>
      <c r="Q111" s="85"/>
      <c r="R111" s="27"/>
      <c r="T111" s="77"/>
      <c r="V111" s="77"/>
    </row>
    <row r="112" spans="2:23" ht="132" customHeight="1" outlineLevel="1">
      <c r="B112" s="26"/>
      <c r="C112" s="65"/>
      <c r="D112" s="65"/>
      <c r="E112" s="81" t="s">
        <v>62</v>
      </c>
      <c r="F112" s="82" t="s">
        <v>65</v>
      </c>
      <c r="G112" s="82"/>
      <c r="H112" s="82"/>
      <c r="I112" s="82"/>
      <c r="J112" s="66" t="s">
        <v>42</v>
      </c>
      <c r="K112" s="28">
        <v>1</v>
      </c>
      <c r="L112" s="93"/>
      <c r="M112" s="93"/>
      <c r="N112" s="85">
        <f t="shared" ref="N112:N114" si="0">ROUND(L112*K112,2)</f>
        <v>0</v>
      </c>
      <c r="O112" s="85"/>
      <c r="P112" s="85"/>
      <c r="Q112" s="85"/>
      <c r="R112" s="27"/>
      <c r="T112" s="77"/>
      <c r="V112" s="77"/>
    </row>
    <row r="113" spans="2:23" ht="149.25" customHeight="1" outlineLevel="1">
      <c r="B113" s="26"/>
      <c r="C113" s="65"/>
      <c r="D113" s="65"/>
      <c r="E113" s="81" t="s">
        <v>63</v>
      </c>
      <c r="F113" s="82" t="s">
        <v>68</v>
      </c>
      <c r="G113" s="82"/>
      <c r="H113" s="82"/>
      <c r="I113" s="82"/>
      <c r="J113" s="66" t="s">
        <v>42</v>
      </c>
      <c r="K113" s="28">
        <v>1</v>
      </c>
      <c r="L113" s="93"/>
      <c r="M113" s="93"/>
      <c r="N113" s="85">
        <f t="shared" si="0"/>
        <v>0</v>
      </c>
      <c r="O113" s="85"/>
      <c r="P113" s="85"/>
      <c r="Q113" s="85"/>
      <c r="R113" s="27"/>
      <c r="T113" s="77"/>
      <c r="V113" s="77"/>
    </row>
    <row r="114" spans="2:23" ht="113.25" customHeight="1" outlineLevel="1">
      <c r="B114" s="26"/>
      <c r="C114" s="65"/>
      <c r="D114" s="65"/>
      <c r="E114" s="81" t="s">
        <v>64</v>
      </c>
      <c r="F114" s="82" t="s">
        <v>67</v>
      </c>
      <c r="G114" s="82"/>
      <c r="H114" s="82"/>
      <c r="I114" s="82"/>
      <c r="J114" s="66" t="s">
        <v>42</v>
      </c>
      <c r="K114" s="28">
        <v>1</v>
      </c>
      <c r="L114" s="93"/>
      <c r="M114" s="93"/>
      <c r="N114" s="85">
        <f t="shared" si="0"/>
        <v>0</v>
      </c>
      <c r="O114" s="85"/>
      <c r="P114" s="85"/>
      <c r="Q114" s="85"/>
      <c r="R114" s="27"/>
      <c r="T114" s="77"/>
      <c r="V114" s="77"/>
    </row>
    <row r="115" spans="2:23" s="31" customFormat="1" ht="12.75">
      <c r="B115" s="29"/>
      <c r="C115" s="32"/>
      <c r="D115" s="32" t="s">
        <v>82</v>
      </c>
      <c r="E115" s="32"/>
      <c r="F115" s="32"/>
      <c r="G115" s="32"/>
      <c r="H115" s="32"/>
      <c r="I115" s="32"/>
      <c r="J115" s="64"/>
      <c r="K115" s="32"/>
      <c r="L115" s="32"/>
      <c r="M115" s="32"/>
      <c r="N115" s="92">
        <f>SUM(N116:Q118)</f>
        <v>0</v>
      </c>
      <c r="O115" s="92"/>
      <c r="P115" s="92"/>
      <c r="Q115" s="92"/>
      <c r="R115" s="30"/>
      <c r="T115" s="76"/>
      <c r="U115" s="33"/>
      <c r="V115" s="76"/>
      <c r="W115" s="33"/>
    </row>
    <row r="116" spans="2:23" ht="49.5" customHeight="1" outlineLevel="1">
      <c r="B116" s="26"/>
      <c r="C116" s="65"/>
      <c r="D116" s="65"/>
      <c r="E116" s="81" t="s">
        <v>83</v>
      </c>
      <c r="F116" s="82" t="s">
        <v>85</v>
      </c>
      <c r="G116" s="82"/>
      <c r="H116" s="82"/>
      <c r="I116" s="82"/>
      <c r="J116" s="66" t="s">
        <v>42</v>
      </c>
      <c r="K116" s="28">
        <v>3</v>
      </c>
      <c r="L116" s="83"/>
      <c r="M116" s="84"/>
      <c r="N116" s="85">
        <f t="shared" ref="N116:N118" si="1">ROUND(L116*K116,2)</f>
        <v>0</v>
      </c>
      <c r="O116" s="85"/>
      <c r="P116" s="85"/>
      <c r="Q116" s="85"/>
      <c r="R116" s="27"/>
      <c r="T116" s="77"/>
      <c r="V116" s="77"/>
    </row>
    <row r="117" spans="2:23" ht="26.25" customHeight="1" outlineLevel="1">
      <c r="B117" s="26"/>
      <c r="C117" s="65"/>
      <c r="D117" s="65"/>
      <c r="E117" s="81" t="s">
        <v>84</v>
      </c>
      <c r="F117" s="82" t="s">
        <v>86</v>
      </c>
      <c r="G117" s="82"/>
      <c r="H117" s="82"/>
      <c r="I117" s="82"/>
      <c r="J117" s="66" t="s">
        <v>42</v>
      </c>
      <c r="K117" s="28">
        <v>1</v>
      </c>
      <c r="L117" s="83"/>
      <c r="M117" s="84"/>
      <c r="N117" s="85">
        <f t="shared" si="1"/>
        <v>0</v>
      </c>
      <c r="O117" s="85"/>
      <c r="P117" s="85"/>
      <c r="Q117" s="85"/>
      <c r="R117" s="27"/>
      <c r="T117" s="77"/>
      <c r="V117" s="77"/>
    </row>
    <row r="118" spans="2:23" outlineLevel="1">
      <c r="B118" s="26"/>
      <c r="C118" s="65"/>
      <c r="D118" s="65"/>
      <c r="E118" s="81" t="s">
        <v>87</v>
      </c>
      <c r="F118" s="82" t="s">
        <v>88</v>
      </c>
      <c r="G118" s="82"/>
      <c r="H118" s="82"/>
      <c r="I118" s="82"/>
      <c r="J118" s="66" t="s">
        <v>42</v>
      </c>
      <c r="K118" s="28">
        <v>1</v>
      </c>
      <c r="L118" s="83"/>
      <c r="M118" s="84"/>
      <c r="N118" s="85">
        <f t="shared" si="1"/>
        <v>0</v>
      </c>
      <c r="O118" s="85"/>
      <c r="P118" s="85"/>
      <c r="Q118" s="85"/>
      <c r="R118" s="27"/>
      <c r="T118" s="77"/>
      <c r="V118" s="77"/>
    </row>
    <row r="119" spans="2:23" s="31" customFormat="1" ht="12.75">
      <c r="B119" s="29"/>
      <c r="C119" s="32"/>
      <c r="D119" s="32" t="s">
        <v>69</v>
      </c>
      <c r="E119" s="32"/>
      <c r="F119" s="32"/>
      <c r="G119" s="32"/>
      <c r="H119" s="32"/>
      <c r="I119" s="32"/>
      <c r="J119" s="64"/>
      <c r="K119" s="32"/>
      <c r="L119" s="32"/>
      <c r="M119" s="32"/>
      <c r="N119" s="92">
        <f>SUM(N120:Q127)</f>
        <v>0</v>
      </c>
      <c r="O119" s="92"/>
      <c r="P119" s="92"/>
      <c r="Q119" s="92"/>
      <c r="R119" s="30"/>
      <c r="T119" s="76"/>
      <c r="U119" s="33"/>
      <c r="V119" s="76"/>
      <c r="W119" s="33"/>
    </row>
    <row r="120" spans="2:23" outlineLevel="1">
      <c r="B120" s="26"/>
      <c r="C120" s="65"/>
      <c r="D120" s="65"/>
      <c r="E120" s="81"/>
      <c r="F120" s="82" t="s">
        <v>71</v>
      </c>
      <c r="G120" s="82"/>
      <c r="H120" s="82"/>
      <c r="I120" s="82"/>
      <c r="J120" s="66" t="s">
        <v>70</v>
      </c>
      <c r="K120" s="28">
        <v>15</v>
      </c>
      <c r="L120" s="83"/>
      <c r="M120" s="84"/>
      <c r="N120" s="85">
        <f t="shared" ref="N120:N127" si="2">ROUND(L120*K120,2)</f>
        <v>0</v>
      </c>
      <c r="O120" s="85"/>
      <c r="P120" s="85"/>
      <c r="Q120" s="85"/>
      <c r="R120" s="27"/>
      <c r="T120" s="77"/>
      <c r="V120" s="77"/>
    </row>
    <row r="121" spans="2:23" outlineLevel="1">
      <c r="B121" s="26"/>
      <c r="C121" s="65"/>
      <c r="D121" s="65"/>
      <c r="E121" s="81"/>
      <c r="F121" s="82" t="s">
        <v>72</v>
      </c>
      <c r="G121" s="82"/>
      <c r="H121" s="82"/>
      <c r="I121" s="82"/>
      <c r="J121" s="66" t="s">
        <v>70</v>
      </c>
      <c r="K121" s="28">
        <v>4</v>
      </c>
      <c r="L121" s="83"/>
      <c r="M121" s="84"/>
      <c r="N121" s="85">
        <f t="shared" si="2"/>
        <v>0</v>
      </c>
      <c r="O121" s="85"/>
      <c r="P121" s="85"/>
      <c r="Q121" s="85"/>
      <c r="R121" s="27"/>
      <c r="T121" s="77"/>
      <c r="V121" s="77"/>
    </row>
    <row r="122" spans="2:23" outlineLevel="1">
      <c r="B122" s="26"/>
      <c r="C122" s="65"/>
      <c r="D122" s="65"/>
      <c r="E122" s="81"/>
      <c r="F122" s="82" t="s">
        <v>73</v>
      </c>
      <c r="G122" s="82"/>
      <c r="H122" s="82"/>
      <c r="I122" s="82"/>
      <c r="J122" s="66" t="s">
        <v>70</v>
      </c>
      <c r="K122" s="28">
        <v>6</v>
      </c>
      <c r="L122" s="83"/>
      <c r="M122" s="84"/>
      <c r="N122" s="85">
        <f t="shared" si="2"/>
        <v>0</v>
      </c>
      <c r="O122" s="85"/>
      <c r="P122" s="85"/>
      <c r="Q122" s="85"/>
      <c r="R122" s="27"/>
      <c r="T122" s="77"/>
      <c r="V122" s="77"/>
    </row>
    <row r="123" spans="2:23" outlineLevel="1">
      <c r="B123" s="26"/>
      <c r="C123" s="65"/>
      <c r="D123" s="65"/>
      <c r="E123" s="81"/>
      <c r="F123" s="82" t="s">
        <v>74</v>
      </c>
      <c r="G123" s="82"/>
      <c r="H123" s="82"/>
      <c r="I123" s="82"/>
      <c r="J123" s="66" t="s">
        <v>75</v>
      </c>
      <c r="K123" s="28">
        <v>7</v>
      </c>
      <c r="L123" s="83"/>
      <c r="M123" s="84"/>
      <c r="N123" s="85">
        <f t="shared" si="2"/>
        <v>0</v>
      </c>
      <c r="O123" s="85"/>
      <c r="P123" s="85"/>
      <c r="Q123" s="85"/>
      <c r="R123" s="27"/>
      <c r="T123" s="77"/>
      <c r="V123" s="77"/>
    </row>
    <row r="124" spans="2:23" outlineLevel="1">
      <c r="B124" s="26"/>
      <c r="C124" s="65"/>
      <c r="D124" s="65"/>
      <c r="E124" s="81"/>
      <c r="F124" s="82" t="s">
        <v>76</v>
      </c>
      <c r="G124" s="82"/>
      <c r="H124" s="82"/>
      <c r="I124" s="82"/>
      <c r="J124" s="66" t="s">
        <v>77</v>
      </c>
      <c r="K124" s="28">
        <v>1</v>
      </c>
      <c r="L124" s="83"/>
      <c r="M124" s="84"/>
      <c r="N124" s="85">
        <f t="shared" si="2"/>
        <v>0</v>
      </c>
      <c r="O124" s="85"/>
      <c r="P124" s="85"/>
      <c r="Q124" s="85"/>
      <c r="R124" s="27"/>
      <c r="T124" s="77"/>
      <c r="V124" s="77"/>
    </row>
    <row r="125" spans="2:23" outlineLevel="1">
      <c r="B125" s="26"/>
      <c r="C125" s="65"/>
      <c r="D125" s="65"/>
      <c r="E125" s="81"/>
      <c r="F125" s="82" t="s">
        <v>78</v>
      </c>
      <c r="G125" s="82"/>
      <c r="H125" s="82"/>
      <c r="I125" s="82"/>
      <c r="J125" s="66" t="s">
        <v>43</v>
      </c>
      <c r="K125" s="28">
        <f>N107+N115</f>
        <v>0</v>
      </c>
      <c r="L125" s="86"/>
      <c r="M125" s="87"/>
      <c r="N125" s="85">
        <f t="shared" si="2"/>
        <v>0</v>
      </c>
      <c r="O125" s="85"/>
      <c r="P125" s="85"/>
      <c r="Q125" s="85"/>
      <c r="R125" s="27"/>
      <c r="T125" s="77"/>
      <c r="V125" s="77"/>
    </row>
    <row r="126" spans="2:23" outlineLevel="1">
      <c r="B126" s="26"/>
      <c r="C126" s="65"/>
      <c r="D126" s="65"/>
      <c r="E126" s="81"/>
      <c r="F126" s="82" t="s">
        <v>81</v>
      </c>
      <c r="G126" s="82"/>
      <c r="H126" s="82"/>
      <c r="I126" s="82"/>
      <c r="J126" s="66" t="s">
        <v>70</v>
      </c>
      <c r="K126" s="28">
        <v>10</v>
      </c>
      <c r="L126" s="83"/>
      <c r="M126" s="84"/>
      <c r="N126" s="85">
        <f t="shared" si="2"/>
        <v>0</v>
      </c>
      <c r="O126" s="85"/>
      <c r="P126" s="85"/>
      <c r="Q126" s="85"/>
      <c r="R126" s="27"/>
      <c r="T126" s="77"/>
      <c r="V126" s="77"/>
    </row>
    <row r="127" spans="2:23" outlineLevel="1">
      <c r="B127" s="26"/>
      <c r="C127" s="65"/>
      <c r="D127" s="65"/>
      <c r="E127" s="81"/>
      <c r="F127" s="82" t="s">
        <v>79</v>
      </c>
      <c r="G127" s="82"/>
      <c r="H127" s="82"/>
      <c r="I127" s="82"/>
      <c r="J127" s="66" t="s">
        <v>80</v>
      </c>
      <c r="K127" s="28">
        <v>1</v>
      </c>
      <c r="L127" s="83"/>
      <c r="M127" s="84"/>
      <c r="N127" s="85">
        <f t="shared" si="2"/>
        <v>0</v>
      </c>
      <c r="O127" s="85"/>
      <c r="P127" s="85"/>
      <c r="Q127" s="85"/>
      <c r="R127" s="27"/>
      <c r="T127" s="77"/>
      <c r="V127" s="77"/>
    </row>
    <row r="128" spans="2:23">
      <c r="B128" s="9"/>
      <c r="C128" s="10"/>
      <c r="D128" s="10"/>
      <c r="E128" s="10"/>
      <c r="F128" s="10"/>
      <c r="G128" s="10"/>
      <c r="H128" s="10"/>
      <c r="I128" s="10"/>
      <c r="J128" s="55"/>
      <c r="K128" s="10"/>
      <c r="L128" s="10"/>
      <c r="M128" s="10"/>
      <c r="N128" s="10"/>
      <c r="O128" s="10"/>
      <c r="P128" s="10"/>
      <c r="Q128" s="10"/>
      <c r="R128" s="11"/>
    </row>
    <row r="129" spans="10:22">
      <c r="J129" s="67"/>
      <c r="T129" s="77"/>
      <c r="V129" s="77"/>
    </row>
    <row r="130" spans="10:22">
      <c r="J130" s="67"/>
      <c r="T130" s="77"/>
      <c r="V130" s="77"/>
    </row>
  </sheetData>
  <sheetProtection algorithmName="SHA-512" hashValue="W2rgwo6rl0WANOk6yoMnVe4UruxgvHwktYfhvOjhoqvoOttu+qMO6pxaReXLin/Yt+m/DuojbVn+5Ex3ggprfA==" saltValue="dzYQZrJR16EstcBW+QXANg==" spinCount="100000" sheet="1" objects="1" scenarios="1"/>
  <mergeCells count="109">
    <mergeCell ref="F112:I112"/>
    <mergeCell ref="L112:M112"/>
    <mergeCell ref="N112:Q112"/>
    <mergeCell ref="N107:Q107"/>
    <mergeCell ref="F108:I108"/>
    <mergeCell ref="L108:M108"/>
    <mergeCell ref="N108:Q108"/>
    <mergeCell ref="F109:I109"/>
    <mergeCell ref="L109:M109"/>
    <mergeCell ref="N109:Q109"/>
    <mergeCell ref="F110:I110"/>
    <mergeCell ref="L110:M110"/>
    <mergeCell ref="N110:Q110"/>
    <mergeCell ref="C2:Q2"/>
    <mergeCell ref="F4:P4"/>
    <mergeCell ref="F5:P5"/>
    <mergeCell ref="O7:P7"/>
    <mergeCell ref="O9:P9"/>
    <mergeCell ref="O10:P10"/>
    <mergeCell ref="O12:P12"/>
    <mergeCell ref="O13:P13"/>
    <mergeCell ref="O15:P15"/>
    <mergeCell ref="F12:I12"/>
    <mergeCell ref="O14:P14"/>
    <mergeCell ref="F13:I13"/>
    <mergeCell ref="F14:I14"/>
    <mergeCell ref="O16:P16"/>
    <mergeCell ref="O18:P18"/>
    <mergeCell ref="O19:P19"/>
    <mergeCell ref="M26:P26"/>
    <mergeCell ref="D22:E22"/>
    <mergeCell ref="G22:P22"/>
    <mergeCell ref="F72:P72"/>
    <mergeCell ref="F73:P73"/>
    <mergeCell ref="M75:P75"/>
    <mergeCell ref="C70:Q70"/>
    <mergeCell ref="M31:P31"/>
    <mergeCell ref="D23:E23"/>
    <mergeCell ref="G23:P23"/>
    <mergeCell ref="M28:P28"/>
    <mergeCell ref="H30:J30"/>
    <mergeCell ref="M30:P30"/>
    <mergeCell ref="N82:Q82"/>
    <mergeCell ref="N85:Q85"/>
    <mergeCell ref="L87:Q87"/>
    <mergeCell ref="F95:P95"/>
    <mergeCell ref="F96:P96"/>
    <mergeCell ref="N84:Q84"/>
    <mergeCell ref="L33:P33"/>
    <mergeCell ref="H31:J31"/>
    <mergeCell ref="C80:G80"/>
    <mergeCell ref="N83:Q83"/>
    <mergeCell ref="M77:Q77"/>
    <mergeCell ref="M78:Q78"/>
    <mergeCell ref="N80:Q80"/>
    <mergeCell ref="M98:P98"/>
    <mergeCell ref="M100:Q100"/>
    <mergeCell ref="C93:Q93"/>
    <mergeCell ref="N119:Q119"/>
    <mergeCell ref="L122:M122"/>
    <mergeCell ref="N122:Q122"/>
    <mergeCell ref="F114:I114"/>
    <mergeCell ref="L114:M114"/>
    <mergeCell ref="N114:Q114"/>
    <mergeCell ref="F111:I111"/>
    <mergeCell ref="L111:M111"/>
    <mergeCell ref="N111:Q111"/>
    <mergeCell ref="F102:P102"/>
    <mergeCell ref="F103:P103"/>
    <mergeCell ref="N115:Q115"/>
    <mergeCell ref="F116:I116"/>
    <mergeCell ref="F113:I113"/>
    <mergeCell ref="L113:M113"/>
    <mergeCell ref="N113:Q113"/>
    <mergeCell ref="N106:Q106"/>
    <mergeCell ref="M101:Q101"/>
    <mergeCell ref="F105:I105"/>
    <mergeCell ref="L105:M105"/>
    <mergeCell ref="N105:Q105"/>
    <mergeCell ref="F127:I127"/>
    <mergeCell ref="L127:M127"/>
    <mergeCell ref="N127:Q127"/>
    <mergeCell ref="F125:I125"/>
    <mergeCell ref="L125:M125"/>
    <mergeCell ref="N125:Q125"/>
    <mergeCell ref="F123:I123"/>
    <mergeCell ref="F121:I121"/>
    <mergeCell ref="L121:M121"/>
    <mergeCell ref="N121:Q121"/>
    <mergeCell ref="F122:I122"/>
    <mergeCell ref="L123:M123"/>
    <mergeCell ref="N123:Q123"/>
    <mergeCell ref="F126:I126"/>
    <mergeCell ref="L126:M126"/>
    <mergeCell ref="N126:Q126"/>
    <mergeCell ref="F118:I118"/>
    <mergeCell ref="L118:M118"/>
    <mergeCell ref="N118:Q118"/>
    <mergeCell ref="L116:M116"/>
    <mergeCell ref="N116:Q116"/>
    <mergeCell ref="F117:I117"/>
    <mergeCell ref="L117:M117"/>
    <mergeCell ref="N117:Q117"/>
    <mergeCell ref="F124:I124"/>
    <mergeCell ref="L124:M124"/>
    <mergeCell ref="N124:Q124"/>
    <mergeCell ref="F120:I120"/>
    <mergeCell ref="L120:M120"/>
    <mergeCell ref="N120:Q12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BIL</vt:lpstr>
      <vt:lpstr>BIL!Názvy_tisku</vt:lpstr>
      <vt:lpstr>BIL!Oblast_tisku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Kulhavý</dc:creator>
  <cp:lastModifiedBy>komon architekti</cp:lastModifiedBy>
  <cp:lastPrinted>2020-10-08T20:23:04Z</cp:lastPrinted>
  <dcterms:created xsi:type="dcterms:W3CDTF">2018-01-04T16:39:17Z</dcterms:created>
  <dcterms:modified xsi:type="dcterms:W3CDTF">2023-10-05T13:47:08Z</dcterms:modified>
</cp:coreProperties>
</file>