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ROJEKTY\2022\ZŠ ALESKA\02_interier\03_txt\"/>
    </mc:Choice>
  </mc:AlternateContent>
  <bookViews>
    <workbookView xWindow="0" yWindow="0" windowWidth="14160" windowHeight="11805" tabRatio="850"/>
  </bookViews>
  <sheets>
    <sheet name="D2_MOBILIAR" sheetId="5" r:id="rId1"/>
  </sheets>
  <definedNames>
    <definedName name="_xlnm.Print_Area" localSheetId="0">D2_MOBILIAR!$A$1:$I$23</definedName>
    <definedName name="_xlnm.Print_Titles" localSheetId="0">D2_MOBILIAR!$1:$6</definedName>
  </definedNames>
  <calcPr calcId="152511" concurrentCalc="0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7" i="5" l="1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</calcChain>
</file>

<file path=xl/sharedStrings.xml><?xml version="1.0" encoding="utf-8"?>
<sst xmlns="http://schemas.openxmlformats.org/spreadsheetml/2006/main" count="87" uniqueCount="69">
  <si>
    <t>projekt:</t>
  </si>
  <si>
    <t>stupeň:</t>
  </si>
  <si>
    <t>č. místnosti</t>
  </si>
  <si>
    <t>cena jednotková bez DPH</t>
  </si>
  <si>
    <t>ks</t>
  </si>
  <si>
    <t>Dokumentace vnitřního vybavení stavby</t>
  </si>
  <si>
    <t>č. prvku</t>
  </si>
  <si>
    <t>počet
mj</t>
  </si>
  <si>
    <t>Součástí dodávky je doprava na místo a montáž včetně instalačního a kompletační materiálu a dopasování k okolním konstrukcím.</t>
  </si>
  <si>
    <t>název</t>
  </si>
  <si>
    <t>celková cena bez DPH</t>
  </si>
  <si>
    <t>popis zjednodušený</t>
  </si>
  <si>
    <t>rozměry orientační
(š./hl./v.)mm</t>
  </si>
  <si>
    <t>doprava</t>
  </si>
  <si>
    <t>montáž</t>
  </si>
  <si>
    <t>klp</t>
  </si>
  <si>
    <t>normo hodina</t>
  </si>
  <si>
    <t>věc:</t>
  </si>
  <si>
    <t>Nástěnná police</t>
  </si>
  <si>
    <t>2.01</t>
  </si>
  <si>
    <t>Kuchyně rovná</t>
  </si>
  <si>
    <t>3700x2200x600</t>
  </si>
  <si>
    <t>2400x1200x900</t>
  </si>
  <si>
    <t>8600x500x900</t>
  </si>
  <si>
    <t>Kuchyně ostrůvek</t>
  </si>
  <si>
    <t>Kuchyňská sestava stěna</t>
  </si>
  <si>
    <t>6300x400x400</t>
  </si>
  <si>
    <t>Skříň vysoká</t>
  </si>
  <si>
    <t>900x2200x600</t>
  </si>
  <si>
    <t>Jídelní stůl I.</t>
  </si>
  <si>
    <t>Jídelní stůl II.</t>
  </si>
  <si>
    <t>Lavice rohová</t>
  </si>
  <si>
    <t>5600x6300x900</t>
  </si>
  <si>
    <t>Židle žákovská</t>
  </si>
  <si>
    <t>1400x800x750</t>
  </si>
  <si>
    <t>2200x1200x750</t>
  </si>
  <si>
    <t>Odborné učebny (kuchyňka a dílny) v objektu ZŠ Aléská, Bílina</t>
  </si>
  <si>
    <t>Nástěnka</t>
  </si>
  <si>
    <t>Nosná ocelová konstrukce, police DTD laminovaný 18mm, 3 barevné varianty pro ocel. konstrukci a pro DTD, kotvení přes závitové tyče do zdiva</t>
  </si>
  <si>
    <t xml:space="preserve">Ocelová svařovaná podnož, šedá, sedák spárovka dub fix tl. 40mm, čelní hrana zakulacená, opěrák, zákryt, lub - spárovka dub fix tl. 20mm, </t>
  </si>
  <si>
    <t>Nástěnka s korkovým povrchem, podkladní rošt
překližka tl. 24mm, nástěnka z drceného korku, pryskyřic a olejů lepená na podkladní DTD tl.18mm, zalištování Al. elox profil tvaru L, kotveno do stěny</t>
  </si>
  <si>
    <t>Spodní skříňky, korpus DTD laminovaný 18mm, 3 barevné varianty, pracovní kompaktní deska tl.12mm, stěnový obklad - lakované sklo s bezpečnostní fólií, sestava navazuje na kuchyňské ostrůvky A.31</t>
  </si>
  <si>
    <t>stavební objekt:</t>
  </si>
  <si>
    <t>Spodní skříňky, horní skříňky, korpus DTD laminovaný 18mm, žlutá, šedá, pracovní kompaktní deska tl.12mm, stěnový obklad - lakované sklo s bezpečnostní fólií, nerez dřez, mísící stojánková baterie, sifon, vestavná trouba, vestavná varná deska, vestavný odsavač par+odtah</t>
  </si>
  <si>
    <t>Spodní skříňky, korpus DTD laminovaný 18mm, 3 barevné varianty, pracovní kompaktní deska tl.12mm, nerez dřez, mísící stojánková baterie, sifon, vestavná trouba, vestavná varná deska, vestravná lednice, vestavná myčka pouze v 1 ostrůvku, přípojné místo elektro na desku stolu, navazuje na kuchyňskou sestavu A.32</t>
  </si>
  <si>
    <t>DTD laminovaný korpus 18mm šedá, žlutá, otevíravá dvířka, systémový výsuv pro 3 odpadkové koše vč. nádob</t>
  </si>
  <si>
    <t>Stůl s ocelovou podnoží, deska DTD laminovaná 36mm, dekor dub, ocelová stolová podnož, nohy cca 30x30mm, nástřik RAL, stůl ze dvou kusů napojovaný</t>
  </si>
  <si>
    <t>Stůl s ocelovou podnoží, deska DTD laminovaná 36mm, dekor dub, ocelová stolová podnož, nohy cca 30x30mm, nástřik RAL</t>
  </si>
  <si>
    <t>3600x1000</t>
  </si>
  <si>
    <t>D.2. Odborná učebna kuchyňka</t>
  </si>
  <si>
    <t>Plastová židle, židle stohovatelná s čtyřnohou konstrukcí se sedákem a opěrákem, polypropylen vyztužený skelným vláknem, nosnost 200Kg</t>
  </si>
  <si>
    <t>cca š. 520, výška sedáku 460, hl. 560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</si>
  <si>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</si>
  <si>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</si>
  <si>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</si>
  <si>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</si>
  <si>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</si>
  <si>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</si>
  <si>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</si>
  <si>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</si>
  <si>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</si>
  <si>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</si>
  <si>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</si>
  <si>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</si>
  <si>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DPH 21%</t>
  </si>
  <si>
    <t>Celkem vč. DPH</t>
  </si>
  <si>
    <t>Celkem bez DPH</t>
  </si>
  <si>
    <t>mj</t>
  </si>
  <si>
    <t>VÝKAZ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</si>
</sst>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#,##0.00\ _K_č"/>
  </numFmts>
  <fonts count="16" x14ac:knownFonts="1"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u/>
      <sz val="10"/>
      <color rgb="FF0563C1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theme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i/>
      <u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auto="1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0" fontId="5" fillId="0" borderId="0" applyBorder="0" applyProtection="0"/>
    <xf numFmtId="0" fontId="9" fillId="0" borderId="0" applyNumberFormat="0" applyFill="0" applyBorder="0" applyAlignment="0" applyProtection="0"/>
    <xf numFmtId="0" fontId="6" fillId="0" borderId="0"/>
    <xf numFmtId="0" fontId="11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4" fontId="0" fillId="2" borderId="1" xfId="0" applyNumberFormat="1" applyFont="1" applyFill="1" applyBorder="1" applyAlignment="1" applyProtection="1">
      <alignment vertical="top" wrapText="1"/>
      <protection locked="0"/>
    </xf>
    <xf numFmtId="4" fontId="0" fillId="2" borderId="2" xfId="0" applyNumberFormat="1" applyFont="1" applyFill="1" applyBorder="1" applyAlignment="1" applyProtection="1">
      <alignment vertical="top" wrapText="1"/>
      <protection locked="0"/>
    </xf>
    <xf numFmtId="4" fontId="0" fillId="2" borderId="6" xfId="0" applyNumberFormat="1" applyFont="1" applyFill="1" applyBorder="1" applyAlignment="1" applyProtection="1">
      <alignment vertical="top" wrapText="1"/>
      <protection locked="0"/>
    </xf>
    <xf numFmtId="4" fontId="0" fillId="2" borderId="5" xfId="0" applyNumberFormat="1" applyFont="1" applyFill="1" applyBorder="1" applyAlignment="1" applyProtection="1">
      <alignment vertical="top" wrapText="1"/>
      <protection locked="0"/>
    </xf>
    <xf numFmtId="4" fontId="0" fillId="3" borderId="6" xfId="0" applyNumberFormat="1" applyFont="1" applyFill="1" applyBorder="1" applyAlignment="1" applyProtection="1">
      <alignment vertical="top" wrapText="1"/>
      <protection locked="0"/>
    </xf>
    <xf numFmtId="0" fontId="0" fillId="3" borderId="5" xfId="0" applyFont="1" applyFill="1" applyBorder="1" applyAlignment="1" applyProtection="1">
      <alignment vertical="top"/>
      <protection locked="0"/>
    </xf>
    <xf numFmtId="0" fontId="1" fillId="0" borderId="0" xfId="0" applyFont="1" applyProtection="1"/>
    <xf numFmtId="0" fontId="2" fillId="0" borderId="0" xfId="0" applyFont="1" applyProtection="1"/>
    <xf numFmtId="0" fontId="2" fillId="0" borderId="0" xfId="0" applyFont="1" applyAlignment="1" applyProtection="1"/>
    <xf numFmtId="0" fontId="8" fillId="0" borderId="0" xfId="0" applyFont="1" applyProtection="1"/>
    <xf numFmtId="0" fontId="0" fillId="0" borderId="0" xfId="0" applyAlignment="1" applyProtection="1">
      <alignment horizontal="left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wrapText="1"/>
    </xf>
    <xf numFmtId="164" fontId="0" fillId="0" borderId="0" xfId="0" applyNumberFormat="1" applyProtection="1"/>
    <xf numFmtId="0" fontId="7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Protection="1"/>
    <xf numFmtId="0" fontId="2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wrapText="1"/>
    </xf>
    <xf numFmtId="0" fontId="1" fillId="0" borderId="0" xfId="0" applyFont="1" applyFill="1" applyProtection="1"/>
    <xf numFmtId="49" fontId="1" fillId="0" borderId="0" xfId="0" applyNumberFormat="1" applyFont="1" applyFill="1" applyProtection="1"/>
    <xf numFmtId="0" fontId="8" fillId="0" borderId="0" xfId="0" applyFont="1" applyFill="1" applyProtection="1"/>
    <xf numFmtId="0" fontId="1" fillId="0" borderId="0" xfId="0" applyFont="1" applyFill="1" applyAlignment="1" applyProtection="1">
      <alignment horizontal="left"/>
    </xf>
    <xf numFmtId="0" fontId="1" fillId="0" borderId="0" xfId="0" applyFont="1" applyFill="1" applyAlignment="1" applyProtection="1">
      <alignment horizontal="center"/>
    </xf>
    <xf numFmtId="49" fontId="13" fillId="0" borderId="7" xfId="0" applyNumberFormat="1" applyFont="1" applyBorder="1" applyAlignment="1" applyProtection="1">
      <alignment wrapText="1"/>
    </xf>
    <xf numFmtId="0" fontId="13" fillId="0" borderId="7" xfId="0" applyFont="1" applyBorder="1" applyProtection="1"/>
    <xf numFmtId="0" fontId="13" fillId="0" borderId="7" xfId="0" applyFont="1" applyBorder="1" applyAlignment="1" applyProtection="1">
      <alignment horizontal="left" wrapText="1"/>
    </xf>
    <xf numFmtId="0" fontId="13" fillId="0" borderId="7" xfId="0" applyFont="1" applyBorder="1" applyAlignment="1" applyProtection="1">
      <alignment wrapText="1"/>
    </xf>
    <xf numFmtId="164" fontId="13" fillId="0" borderId="7" xfId="0" applyNumberFormat="1" applyFont="1" applyBorder="1" applyAlignment="1" applyProtection="1">
      <alignment wrapText="1"/>
    </xf>
    <xf numFmtId="0" fontId="8" fillId="0" borderId="0" xfId="0" applyFont="1" applyAlignment="1" applyProtection="1">
      <alignment wrapText="1"/>
    </xf>
    <xf numFmtId="49" fontId="3" fillId="0" borderId="1" xfId="0" applyNumberFormat="1" applyFont="1" applyFill="1" applyBorder="1" applyAlignment="1" applyProtection="1">
      <alignment vertical="top"/>
    </xf>
    <xf numFmtId="49" fontId="0" fillId="0" borderId="1" xfId="0" applyNumberFormat="1" applyFont="1" applyFill="1" applyBorder="1" applyAlignment="1" applyProtection="1">
      <alignment vertical="top" wrapText="1"/>
    </xf>
    <xf numFmtId="0" fontId="3" fillId="0" borderId="1" xfId="0" applyFont="1" applyFill="1" applyBorder="1" applyAlignment="1" applyProtection="1">
      <alignment vertical="top" wrapText="1"/>
    </xf>
    <xf numFmtId="0" fontId="0" fillId="0" borderId="1" xfId="0" applyFont="1" applyFill="1" applyBorder="1" applyAlignment="1" applyProtection="1">
      <alignment vertical="top" wrapText="1"/>
    </xf>
    <xf numFmtId="0" fontId="0" fillId="0" borderId="1" xfId="0" applyFont="1" applyFill="1" applyBorder="1" applyAlignment="1" applyProtection="1">
      <alignment horizontal="left" vertical="top" wrapText="1"/>
    </xf>
    <xf numFmtId="0" fontId="0" fillId="0" borderId="1" xfId="0" applyFont="1" applyFill="1" applyBorder="1" applyAlignment="1" applyProtection="1">
      <alignment vertical="top"/>
    </xf>
    <xf numFmtId="165" fontId="0" fillId="0" borderId="1" xfId="0" applyNumberFormat="1" applyFont="1" applyFill="1" applyBorder="1" applyAlignment="1" applyProtection="1">
      <alignment vertical="top" wrapText="1"/>
    </xf>
    <xf numFmtId="0" fontId="0" fillId="0" borderId="0" xfId="0" applyFill="1" applyAlignment="1" applyProtection="1">
      <alignment vertical="top" wrapText="1"/>
    </xf>
    <xf numFmtId="0" fontId="0" fillId="0" borderId="0" xfId="0" applyFill="1" applyAlignment="1" applyProtection="1">
      <alignment vertical="top"/>
    </xf>
    <xf numFmtId="49" fontId="0" fillId="0" borderId="2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vertical="top" wrapText="1"/>
    </xf>
    <xf numFmtId="0" fontId="0" fillId="0" borderId="2" xfId="0" applyFont="1" applyFill="1" applyBorder="1" applyAlignment="1" applyProtection="1">
      <alignment vertical="top" wrapText="1"/>
    </xf>
    <xf numFmtId="0" fontId="0" fillId="0" borderId="2" xfId="0" applyFont="1" applyFill="1" applyBorder="1" applyAlignment="1" applyProtection="1">
      <alignment horizontal="left" vertical="top" wrapText="1"/>
    </xf>
    <xf numFmtId="0" fontId="0" fillId="0" borderId="2" xfId="0" applyFont="1" applyFill="1" applyBorder="1" applyAlignment="1" applyProtection="1">
      <alignment vertical="top"/>
    </xf>
    <xf numFmtId="165" fontId="0" fillId="0" borderId="2" xfId="0" applyNumberFormat="1" applyFont="1" applyFill="1" applyBorder="1" applyAlignment="1" applyProtection="1">
      <alignment vertical="top" wrapText="1"/>
    </xf>
    <xf numFmtId="49" fontId="0" fillId="0" borderId="6" xfId="0" applyNumberFormat="1" applyFont="1" applyFill="1" applyBorder="1" applyAlignment="1" applyProtection="1">
      <alignment vertical="top" wrapText="1"/>
    </xf>
    <xf numFmtId="0" fontId="3" fillId="0" borderId="6" xfId="0" applyFont="1" applyFill="1" applyBorder="1" applyAlignment="1" applyProtection="1">
      <alignment vertical="top" wrapText="1"/>
    </xf>
    <xf numFmtId="0" fontId="0" fillId="0" borderId="6" xfId="0" applyFont="1" applyFill="1" applyBorder="1" applyAlignment="1" applyProtection="1">
      <alignment vertical="top" wrapText="1"/>
    </xf>
    <xf numFmtId="0" fontId="0" fillId="0" borderId="6" xfId="0" applyFont="1" applyFill="1" applyBorder="1" applyAlignment="1" applyProtection="1">
      <alignment horizontal="left" vertical="top" wrapText="1"/>
    </xf>
    <xf numFmtId="0" fontId="0" fillId="0" borderId="6" xfId="0" applyFont="1" applyFill="1" applyBorder="1" applyAlignment="1" applyProtection="1">
      <alignment vertical="top"/>
    </xf>
    <xf numFmtId="165" fontId="0" fillId="0" borderId="6" xfId="0" applyNumberFormat="1" applyFont="1" applyFill="1" applyBorder="1" applyAlignment="1" applyProtection="1">
      <alignment vertical="top" wrapText="1"/>
    </xf>
    <xf numFmtId="49" fontId="3" fillId="0" borderId="6" xfId="0" applyNumberFormat="1" applyFont="1" applyFill="1" applyBorder="1" applyAlignment="1" applyProtection="1">
      <alignment vertical="top"/>
    </xf>
    <xf numFmtId="0" fontId="3" fillId="0" borderId="6" xfId="0" applyFont="1" applyFill="1" applyBorder="1" applyAlignment="1" applyProtection="1">
      <alignment vertical="top"/>
    </xf>
    <xf numFmtId="49" fontId="3" fillId="0" borderId="5" xfId="0" applyNumberFormat="1" applyFont="1" applyFill="1" applyBorder="1" applyAlignment="1" applyProtection="1">
      <alignment vertical="top"/>
    </xf>
    <xf numFmtId="49" fontId="0" fillId="0" borderId="5" xfId="0" applyNumberFormat="1" applyFont="1" applyFill="1" applyBorder="1" applyAlignment="1" applyProtection="1">
      <alignment vertical="top" wrapText="1"/>
    </xf>
    <xf numFmtId="0" fontId="3" fillId="0" borderId="5" xfId="0" applyFont="1" applyFill="1" applyBorder="1" applyAlignment="1" applyProtection="1">
      <alignment vertical="top" wrapText="1"/>
    </xf>
    <xf numFmtId="0" fontId="0" fillId="0" borderId="5" xfId="0" applyFont="1" applyFill="1" applyBorder="1" applyAlignment="1" applyProtection="1">
      <alignment vertical="top" wrapText="1"/>
    </xf>
    <xf numFmtId="0" fontId="0" fillId="0" borderId="5" xfId="0" applyFont="1" applyFill="1" applyBorder="1" applyAlignment="1" applyProtection="1">
      <alignment horizontal="left" vertical="top" wrapText="1"/>
    </xf>
    <xf numFmtId="165" fontId="0" fillId="0" borderId="5" xfId="0" applyNumberFormat="1" applyFont="1" applyFill="1" applyBorder="1" applyAlignment="1" applyProtection="1">
      <alignment vertical="top" wrapText="1"/>
    </xf>
    <xf numFmtId="0" fontId="12" fillId="0" borderId="0" xfId="0" applyFont="1" applyFill="1" applyAlignment="1" applyProtection="1">
      <alignment vertical="top" wrapText="1"/>
    </xf>
    <xf numFmtId="0" fontId="4" fillId="0" borderId="0" xfId="0" applyFont="1" applyFill="1" applyBorder="1" applyAlignment="1" applyProtection="1"/>
    <xf numFmtId="0" fontId="8" fillId="0" borderId="0" xfId="0" applyFont="1" applyFill="1" applyBorder="1" applyProtection="1"/>
    <xf numFmtId="0" fontId="0" fillId="0" borderId="0" xfId="0" applyFont="1" applyFill="1" applyBorder="1" applyAlignment="1" applyProtection="1">
      <alignment horizontal="left"/>
    </xf>
    <xf numFmtId="0" fontId="0" fillId="0" borderId="0" xfId="0" applyFont="1" applyFill="1" applyBorder="1" applyProtection="1"/>
    <xf numFmtId="0" fontId="0" fillId="0" borderId="0" xfId="0" applyFont="1" applyFill="1" applyBorder="1" applyAlignment="1" applyProtection="1">
      <alignment horizontal="center"/>
    </xf>
    <xf numFmtId="4" fontId="4" fillId="0" borderId="0" xfId="0" applyNumberFormat="1" applyFont="1" applyFill="1" applyBorder="1" applyProtection="1"/>
    <xf numFmtId="4" fontId="10" fillId="0" borderId="0" xfId="0" applyNumberFormat="1" applyFont="1" applyFill="1" applyBorder="1" applyProtection="1"/>
    <xf numFmtId="0" fontId="0" fillId="0" borderId="0" xfId="0" applyFont="1" applyFill="1" applyAlignment="1" applyProtection="1">
      <alignment wrapText="1"/>
    </xf>
    <xf numFmtId="0" fontId="0" fillId="0" borderId="0" xfId="0" applyFont="1" applyFill="1" applyProtection="1"/>
    <xf numFmtId="49" fontId="0" fillId="0" borderId="0" xfId="0" applyNumberFormat="1" applyProtection="1"/>
    <xf numFmtId="0" fontId="5" fillId="0" borderId="0" xfId="1" applyProtection="1"/>
    <xf numFmtId="0" fontId="10" fillId="0" borderId="0" xfId="0" applyFont="1" applyFill="1" applyBorder="1" applyAlignment="1" applyProtection="1"/>
    <xf numFmtId="49" fontId="1" fillId="0" borderId="3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 applyProtection="1">
      <alignment horizontal="center" vertical="center" wrapText="1"/>
    </xf>
  </cellXfs>
  <cellStyles count="7">
    <cellStyle name="Hyperlink" xfId="1" builtinId="8"/>
    <cellStyle name="Hyperlink 2" xfId="2"/>
    <cellStyle name="Hyperlink 3" xfId="6"/>
    <cellStyle name="Normal" xfId="0" builtinId="0"/>
    <cellStyle name="Normal 2" xfId="4"/>
    <cellStyle name="Normal 3" xfId="5"/>
    <cellStyle name="Normální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3399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view="pageBreakPreview" zoomScale="85" zoomScaleNormal="70" zoomScaleSheetLayoutView="85" zoomScalePageLayoutView="55" workbookViewId="0">
      <selection activeCell="D9" sqref="D9"/>
    </sheetView>
  </sheetViews>
  <sheetFormatPr defaultRowHeight="12.75" x14ac:dyDescent="0.2"/>
  <cols>
    <col min="1" max="1" width="7.5703125" style="12" customWidth="1"/>
    <col min="2" max="2" width="10.5703125" style="71" customWidth="1"/>
    <col min="3" max="3" width="17.140625" style="12" customWidth="1"/>
    <col min="4" max="4" width="38.7109375" style="10" customWidth="1"/>
    <col min="5" max="5" width="15" style="11" customWidth="1"/>
    <col min="6" max="6" width="6" style="12" customWidth="1"/>
    <col min="7" max="7" width="6.42578125" style="13" customWidth="1"/>
    <col min="8" max="8" width="12.42578125" style="12" customWidth="1"/>
    <col min="9" max="9" width="17.5703125" style="12" customWidth="1"/>
    <col min="10" max="10" width="19.140625" style="14" customWidth="1"/>
    <col min="11" max="11" width="9.140625" style="14"/>
    <col min="12" max="16384" width="9.140625" style="12"/>
  </cols>
  <sheetData>
    <row r="1" spans="1:11" ht="24" customHeight="1" x14ac:dyDescent="0.25">
      <c r="A1" s="7" t="s">
        <v>0</v>
      </c>
      <c r="B1" s="8"/>
      <c r="C1" s="9" t="s">
        <v>36</v>
      </c>
    </row>
    <row r="2" spans="1:11" ht="23.25" customHeight="1" x14ac:dyDescent="0.25">
      <c r="A2" s="7" t="s">
        <v>1</v>
      </c>
      <c r="B2" s="8"/>
      <c r="C2" s="7" t="s">
        <v>5</v>
      </c>
    </row>
    <row r="3" spans="1:11" ht="23.25" customHeight="1" x14ac:dyDescent="0.25">
      <c r="A3" s="7" t="s">
        <v>42</v>
      </c>
      <c r="B3" s="8"/>
      <c r="C3" s="8" t="s">
        <v>49</v>
      </c>
    </row>
    <row r="4" spans="1:11" s="21" customFormat="1" ht="24" customHeight="1" x14ac:dyDescent="0.25">
      <c r="A4" s="7" t="s">
        <v>17</v>
      </c>
      <c r="B4" s="8"/>
      <c r="C4" s="8" t="s">
        <v>68</v>
      </c>
      <c r="D4" s="16"/>
      <c r="E4" s="17"/>
      <c r="F4" s="18"/>
      <c r="G4" s="19"/>
      <c r="H4" s="18"/>
      <c r="I4" s="18"/>
      <c r="J4" s="20"/>
      <c r="K4" s="20"/>
    </row>
    <row r="5" spans="1:11" s="21" customFormat="1" ht="20.25" customHeight="1" x14ac:dyDescent="0.25">
      <c r="B5" s="22"/>
      <c r="C5" s="17"/>
      <c r="D5" s="23"/>
      <c r="E5" s="24"/>
      <c r="G5" s="25"/>
      <c r="J5" s="20"/>
      <c r="K5" s="20"/>
    </row>
    <row r="6" spans="1:11" s="10" customFormat="1" ht="42" customHeight="1" thickBot="1" x14ac:dyDescent="0.25">
      <c r="A6" s="26" t="s">
        <v>6</v>
      </c>
      <c r="B6" s="26" t="s">
        <v>2</v>
      </c>
      <c r="C6" s="27" t="s">
        <v>9</v>
      </c>
      <c r="D6" s="27" t="s">
        <v>11</v>
      </c>
      <c r="E6" s="28" t="s">
        <v>12</v>
      </c>
      <c r="F6" s="29" t="s">
        <v>67</v>
      </c>
      <c r="G6" s="28" t="s">
        <v>7</v>
      </c>
      <c r="H6" s="29" t="s">
        <v>3</v>
      </c>
      <c r="I6" s="30" t="s">
        <v>10</v>
      </c>
      <c r="J6" s="31"/>
      <c r="K6" s="31"/>
    </row>
    <row r="7" spans="1:11" s="40" customFormat="1" ht="98.25" customHeight="1" thickTop="1" x14ac:dyDescent="0.2">
      <c r="A7" s="32" t="s">
        <v>52</v>
      </c>
      <c r="B7" s="33" t="s">
        <v>19</v>
      </c>
      <c r="C7" s="34" t="s">
        <v>20</v>
      </c>
      <c r="D7" s="35" t="s">
        <v>43</v>
      </c>
      <c r="E7" s="36" t="s">
        <v>21</v>
      </c>
      <c r="F7" s="35" t="s">
        <v>4</v>
      </c>
      <c r="G7" s="37">
        <v>1</v>
      </c>
      <c r="H7" s="1">
        <v>0</v>
      </c>
      <c r="I7" s="38">
        <f t="shared" ref="I7:I8" si="0">G7*H7</f>
        <v>0</v>
      </c>
      <c r="J7" s="39"/>
      <c r="K7" s="39"/>
    </row>
    <row r="8" spans="1:11" s="40" customFormat="1" ht="107.25" customHeight="1" x14ac:dyDescent="0.2">
      <c r="A8" s="32" t="s">
        <v>53</v>
      </c>
      <c r="B8" s="41" t="s">
        <v>19</v>
      </c>
      <c r="C8" s="42" t="s">
        <v>24</v>
      </c>
      <c r="D8" s="43" t="s">
        <v>44</v>
      </c>
      <c r="E8" s="44" t="s">
        <v>22</v>
      </c>
      <c r="F8" s="43" t="s">
        <v>4</v>
      </c>
      <c r="G8" s="45">
        <v>3</v>
      </c>
      <c r="H8" s="2">
        <v>0</v>
      </c>
      <c r="I8" s="46">
        <f t="shared" si="0"/>
        <v>0</v>
      </c>
      <c r="J8" s="39"/>
      <c r="K8" s="39"/>
    </row>
    <row r="9" spans="1:11" s="40" customFormat="1" ht="71.25" customHeight="1" x14ac:dyDescent="0.2">
      <c r="A9" s="32" t="s">
        <v>54</v>
      </c>
      <c r="B9" s="41" t="s">
        <v>19</v>
      </c>
      <c r="C9" s="42" t="s">
        <v>25</v>
      </c>
      <c r="D9" s="43" t="s">
        <v>41</v>
      </c>
      <c r="E9" s="44" t="s">
        <v>23</v>
      </c>
      <c r="F9" s="43" t="s">
        <v>4</v>
      </c>
      <c r="G9" s="45">
        <v>1</v>
      </c>
      <c r="H9" s="2">
        <v>0</v>
      </c>
      <c r="I9" s="46">
        <f t="shared" ref="I9" si="1">G9*H9</f>
        <v>0</v>
      </c>
      <c r="J9" s="39"/>
      <c r="K9" s="39"/>
    </row>
    <row r="10" spans="1:11" s="40" customFormat="1" ht="64.5" customHeight="1" x14ac:dyDescent="0.2">
      <c r="A10" s="32" t="s">
        <v>55</v>
      </c>
      <c r="B10" s="47" t="s">
        <v>19</v>
      </c>
      <c r="C10" s="48" t="s">
        <v>18</v>
      </c>
      <c r="D10" s="49" t="s">
        <v>38</v>
      </c>
      <c r="E10" s="50" t="s">
        <v>26</v>
      </c>
      <c r="F10" s="43" t="s">
        <v>4</v>
      </c>
      <c r="G10" s="45">
        <v>1</v>
      </c>
      <c r="H10" s="2">
        <v>0</v>
      </c>
      <c r="I10" s="46">
        <f t="shared" ref="I10" si="2">G10*H10</f>
        <v>0</v>
      </c>
      <c r="J10" s="39"/>
      <c r="K10" s="39"/>
    </row>
    <row r="11" spans="1:11" s="40" customFormat="1" ht="44.25" customHeight="1" x14ac:dyDescent="0.2">
      <c r="A11" s="32" t="s">
        <v>56</v>
      </c>
      <c r="B11" s="41" t="s">
        <v>19</v>
      </c>
      <c r="C11" s="42" t="s">
        <v>27</v>
      </c>
      <c r="D11" s="43" t="s">
        <v>45</v>
      </c>
      <c r="E11" s="44" t="s">
        <v>28</v>
      </c>
      <c r="F11" s="43" t="s">
        <v>4</v>
      </c>
      <c r="G11" s="45">
        <v>1</v>
      </c>
      <c r="H11" s="2">
        <v>0</v>
      </c>
      <c r="I11" s="46">
        <f t="shared" ref="I11:I12" si="3">G11*H11</f>
        <v>0</v>
      </c>
      <c r="J11" s="39"/>
      <c r="K11" s="39"/>
    </row>
    <row r="12" spans="1:11" s="40" customFormat="1" ht="62.25" customHeight="1" x14ac:dyDescent="0.2">
      <c r="A12" s="32" t="s">
        <v>57</v>
      </c>
      <c r="B12" s="47" t="s">
        <v>19</v>
      </c>
      <c r="C12" s="48" t="s">
        <v>31</v>
      </c>
      <c r="D12" s="49" t="s">
        <v>39</v>
      </c>
      <c r="E12" s="50" t="s">
        <v>32</v>
      </c>
      <c r="F12" s="43" t="s">
        <v>4</v>
      </c>
      <c r="G12" s="45">
        <v>1</v>
      </c>
      <c r="H12" s="2">
        <v>0</v>
      </c>
      <c r="I12" s="46">
        <f t="shared" si="3"/>
        <v>0</v>
      </c>
      <c r="J12" s="39"/>
      <c r="K12" s="39"/>
    </row>
    <row r="13" spans="1:11" s="40" customFormat="1" ht="60.75" customHeight="1" x14ac:dyDescent="0.2">
      <c r="A13" s="32" t="s">
        <v>58</v>
      </c>
      <c r="B13" s="47" t="s">
        <v>19</v>
      </c>
      <c r="C13" s="48" t="s">
        <v>33</v>
      </c>
      <c r="D13" s="49" t="s">
        <v>50</v>
      </c>
      <c r="E13" s="50" t="s">
        <v>51</v>
      </c>
      <c r="F13" s="43" t="s">
        <v>4</v>
      </c>
      <c r="G13" s="45">
        <v>7</v>
      </c>
      <c r="H13" s="2">
        <v>0</v>
      </c>
      <c r="I13" s="46">
        <f t="shared" ref="I13:I14" si="4">G13*H13</f>
        <v>0</v>
      </c>
      <c r="J13" s="39"/>
      <c r="K13" s="39"/>
    </row>
    <row r="14" spans="1:11" s="40" customFormat="1" ht="58.5" customHeight="1" x14ac:dyDescent="0.2">
      <c r="A14" s="32" t="s">
        <v>59</v>
      </c>
      <c r="B14" s="41" t="s">
        <v>19</v>
      </c>
      <c r="C14" s="42" t="s">
        <v>29</v>
      </c>
      <c r="D14" s="43" t="s">
        <v>46</v>
      </c>
      <c r="E14" s="44" t="s">
        <v>34</v>
      </c>
      <c r="F14" s="43" t="s">
        <v>4</v>
      </c>
      <c r="G14" s="45">
        <v>2</v>
      </c>
      <c r="H14" s="2">
        <v>0</v>
      </c>
      <c r="I14" s="46">
        <f t="shared" si="4"/>
        <v>0</v>
      </c>
      <c r="J14" s="39"/>
      <c r="K14" s="39"/>
    </row>
    <row r="15" spans="1:11" s="40" customFormat="1" ht="48" customHeight="1" x14ac:dyDescent="0.2">
      <c r="A15" s="32" t="s">
        <v>60</v>
      </c>
      <c r="B15" s="41" t="s">
        <v>19</v>
      </c>
      <c r="C15" s="42" t="s">
        <v>30</v>
      </c>
      <c r="D15" s="43" t="s">
        <v>47</v>
      </c>
      <c r="E15" s="44" t="s">
        <v>35</v>
      </c>
      <c r="F15" s="43" t="s">
        <v>4</v>
      </c>
      <c r="G15" s="45">
        <v>1</v>
      </c>
      <c r="H15" s="2">
        <v>0</v>
      </c>
      <c r="I15" s="46">
        <f t="shared" ref="I15:I16" si="5">G15*H15</f>
        <v>0</v>
      </c>
      <c r="J15" s="39"/>
      <c r="K15" s="39"/>
    </row>
    <row r="16" spans="1:11" s="40" customFormat="1" ht="81.75" customHeight="1" x14ac:dyDescent="0.2">
      <c r="A16" s="32" t="s">
        <v>61</v>
      </c>
      <c r="B16" s="47" t="s">
        <v>19</v>
      </c>
      <c r="C16" s="48" t="s">
        <v>37</v>
      </c>
      <c r="D16" s="49" t="s">
        <v>40</v>
      </c>
      <c r="E16" s="50" t="s">
        <v>48</v>
      </c>
      <c r="F16" s="49" t="s">
        <v>4</v>
      </c>
      <c r="G16" s="51">
        <v>1</v>
      </c>
      <c r="H16" s="5">
        <v>0</v>
      </c>
      <c r="I16" s="52">
        <f t="shared" si="5"/>
        <v>0</v>
      </c>
      <c r="J16" s="39"/>
      <c r="K16" s="39"/>
    </row>
    <row r="17" spans="1:11" s="40" customFormat="1" ht="18" customHeight="1" x14ac:dyDescent="0.2">
      <c r="A17" s="53" t="s">
        <v>62</v>
      </c>
      <c r="B17" s="47"/>
      <c r="C17" s="54" t="s">
        <v>13</v>
      </c>
      <c r="D17" s="49"/>
      <c r="E17" s="50"/>
      <c r="F17" s="49" t="s">
        <v>15</v>
      </c>
      <c r="G17" s="51">
        <v>1</v>
      </c>
      <c r="H17" s="3">
        <v>0</v>
      </c>
      <c r="I17" s="52">
        <f>G17*H17</f>
        <v>0</v>
      </c>
      <c r="J17" s="39"/>
      <c r="K17" s="39"/>
    </row>
    <row r="18" spans="1:11" s="40" customFormat="1" ht="30" customHeight="1" thickBot="1" x14ac:dyDescent="0.25">
      <c r="A18" s="55" t="s">
        <v>63</v>
      </c>
      <c r="B18" s="56"/>
      <c r="C18" s="57" t="s">
        <v>14</v>
      </c>
      <c r="D18" s="58"/>
      <c r="E18" s="59"/>
      <c r="F18" s="58" t="s">
        <v>16</v>
      </c>
      <c r="G18" s="6">
        <v>0</v>
      </c>
      <c r="H18" s="4">
        <v>0</v>
      </c>
      <c r="I18" s="60">
        <f t="shared" ref="I18" si="6">G18*H18</f>
        <v>0</v>
      </c>
      <c r="J18" s="61"/>
      <c r="K18" s="39"/>
    </row>
    <row r="19" spans="1:11" s="70" customFormat="1" ht="27.75" customHeight="1" thickTop="1" x14ac:dyDescent="0.25">
      <c r="A19" s="62" t="s">
        <v>66</v>
      </c>
      <c r="B19" s="62"/>
      <c r="C19" s="62"/>
      <c r="D19" s="63"/>
      <c r="E19" s="64"/>
      <c r="F19" s="65"/>
      <c r="G19" s="66"/>
      <c r="H19" s="65"/>
      <c r="I19" s="67">
        <f>SUM(I7:I18)</f>
        <v>0</v>
      </c>
      <c r="J19" s="69"/>
      <c r="K19" s="69"/>
    </row>
    <row r="20" spans="1:11" s="70" customFormat="1" ht="24.75" customHeight="1" x14ac:dyDescent="0.25">
      <c r="A20" s="73" t="s">
        <v>64</v>
      </c>
      <c r="B20" s="73"/>
      <c r="C20" s="73"/>
      <c r="D20" s="63"/>
      <c r="E20" s="64"/>
      <c r="F20" s="65"/>
      <c r="G20" s="66"/>
      <c r="H20" s="65"/>
      <c r="I20" s="68">
        <f>I19*0.21</f>
        <v>0</v>
      </c>
      <c r="J20" s="69"/>
      <c r="K20" s="69"/>
    </row>
    <row r="21" spans="1:11" s="70" customFormat="1" ht="29.25" customHeight="1" x14ac:dyDescent="0.25">
      <c r="A21" s="62" t="s">
        <v>65</v>
      </c>
      <c r="B21" s="62"/>
      <c r="C21" s="62"/>
      <c r="D21" s="63"/>
      <c r="E21" s="64"/>
      <c r="F21" s="65"/>
      <c r="G21" s="66"/>
      <c r="H21" s="65"/>
      <c r="I21" s="67">
        <f>SUM(I19:I20)</f>
        <v>0</v>
      </c>
      <c r="J21" s="69"/>
      <c r="K21" s="69"/>
    </row>
    <row r="22" spans="1:11" ht="13.5" thickBot="1" x14ac:dyDescent="0.25"/>
    <row r="23" spans="1:11" ht="27.75" customHeight="1" thickBot="1" x14ac:dyDescent="0.25">
      <c r="A23" s="74" t="s">
        <v>8</v>
      </c>
      <c r="B23" s="75"/>
      <c r="C23" s="75"/>
      <c r="D23" s="75"/>
      <c r="E23" s="75"/>
      <c r="F23" s="75"/>
      <c r="G23" s="75"/>
      <c r="H23" s="75"/>
      <c r="I23" s="75"/>
    </row>
    <row r="26" spans="1:11" ht="15" x14ac:dyDescent="0.2">
      <c r="A26" s="7"/>
    </row>
    <row r="27" spans="1:11" x14ac:dyDescent="0.2">
      <c r="A27" s="72"/>
      <c r="H27" s="15"/>
      <c r="I27" s="15"/>
    </row>
    <row r="29" spans="1:11" x14ac:dyDescent="0.2">
      <c r="A29" s="72"/>
    </row>
  </sheetData>
  <sortState ref="A6:P41">
    <sortCondition ref="A6:A41"/>
  </sortState>
  <mergeCells count="1">
    <mergeCell ref="A23:I2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firstPageNumber="2" fitToHeight="0" orientation="portrait" useFirstPageNumber="1" r:id="rId1"/>
  <headerFooter alignWithMargins="0">
    <oddFooter>&amp;C&amp;P</oddFooter>
  </headerFooter>
  <rowBreaks count="1" manualBreakCount="1">
    <brk id="1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D2_MOBILIAR</vt:lpstr>
      <vt:lpstr>D2_MOBILIAR!Print_Area</vt:lpstr>
      <vt:lpstr>D2_MOBILIAR!Print_Titles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Pavlasová</dc:creator>
  <cp:lastModifiedBy>honzula</cp:lastModifiedBy>
  <cp:revision>2</cp:revision>
  <cp:lastPrinted>2023-08-14T16:24:59Z</cp:lastPrinted>
  <dcterms:created xsi:type="dcterms:W3CDTF">2016-01-22T09:09:19Z</dcterms:created>
  <dcterms:modified xsi:type="dcterms:W3CDTF">2025-06-06T09:12:06Z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