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PROJEKTY\2023\ZŠ CHLUM\04_interier_rozdeleni_01-2026\02_pdf\26-01-22_UPRAVA DLE PRIPOMINEK_celek_final\D1_CHEMIE_MOBILIAR\VYKAZ VYMER\"/>
    </mc:Choice>
  </mc:AlternateContent>
  <bookViews>
    <workbookView xWindow="0" yWindow="0" windowWidth="14160" windowHeight="11805" tabRatio="850"/>
  </bookViews>
  <sheets>
    <sheet name="D1_MOBILIAR" sheetId="5" r:id="rId1"/>
  </sheets>
  <definedNames>
    <definedName name="_xlnm.Print_Area" localSheetId="0">D1_MOBILIAR!$A$1:$I$29</definedName>
    <definedName name="_xlnm.Print_Titles" localSheetId="0">D1_MOBILIAR!$1:$7</definedName>
  </definedNames>
  <calcPr calcId="152511"/>
</workbook>
</file>

<file path=xl/calcChain.xml><?xml version="1.0" encoding="utf-8"?>
<calcChain xmlns="http://schemas.openxmlformats.org/spreadsheetml/2006/main">
  <c r="I22" i="5" l="1"/>
  <c r="I13" i="5"/>
  <c r="I18" i="5"/>
  <c r="I8" i="5"/>
  <c r="I12" i="5"/>
  <c r="I11" i="5"/>
  <c r="I17" i="5"/>
  <c r="I23" i="5"/>
  <c r="I24" i="5"/>
  <c r="I14" i="5"/>
  <c r="I19" i="5"/>
  <c r="I10" i="5"/>
  <c r="I21" i="5"/>
  <c r="I15" i="5"/>
  <c r="I20" i="5"/>
  <c r="I9" i="5"/>
  <c r="I16" i="5"/>
  <c r="I25" i="5" l="1"/>
  <c r="I26" i="5" s="1"/>
  <c r="I27" i="5" s="1"/>
</calcChain>
</file>

<file path=xl/sharedStrings.xml><?xml version="1.0" encoding="utf-8"?>
<sst xmlns="http://schemas.openxmlformats.org/spreadsheetml/2006/main" count="119" uniqueCount="90">
  <si>
    <t>projekt:</t>
  </si>
  <si>
    <t>stupeň:</t>
  </si>
  <si>
    <t>cena jednotková bez DPH</t>
  </si>
  <si>
    <t>ks</t>
  </si>
  <si>
    <t>Dokumentace vnitřního vybavení stavby</t>
  </si>
  <si>
    <t>č. prvku</t>
  </si>
  <si>
    <t>počet
mj</t>
  </si>
  <si>
    <t>Součástí dodávky je doprava na místo a montáž včetně instalačního a kompletační materiálu a dopasování k okolním konstrukcím.</t>
  </si>
  <si>
    <t>název</t>
  </si>
  <si>
    <t>část:</t>
  </si>
  <si>
    <t>celková cena bez DPH</t>
  </si>
  <si>
    <t>popis zjednodušený</t>
  </si>
  <si>
    <t>rozměry orientační
(š./hl./v.)mm</t>
  </si>
  <si>
    <t>doprava</t>
  </si>
  <si>
    <t>montáž</t>
  </si>
  <si>
    <t>klp</t>
  </si>
  <si>
    <t>normo hodina</t>
  </si>
  <si>
    <t>1.02</t>
  </si>
  <si>
    <t>věc:</t>
  </si>
  <si>
    <t>Mycí skříňka</t>
  </si>
  <si>
    <t>1.01</t>
  </si>
  <si>
    <t>Regálová sestava</t>
  </si>
  <si>
    <t>1.01, 1.02</t>
  </si>
  <si>
    <t>Odborné učebny (kuchyňka a dílny) v objektu ZŠ Aléská, Bílina</t>
  </si>
  <si>
    <t>01</t>
  </si>
  <si>
    <t>02</t>
  </si>
  <si>
    <t>03</t>
  </si>
  <si>
    <t>04</t>
  </si>
  <si>
    <t>05</t>
  </si>
  <si>
    <t>06</t>
  </si>
  <si>
    <t>07</t>
  </si>
  <si>
    <t>08</t>
  </si>
  <si>
    <t>09</t>
  </si>
  <si>
    <t>10</t>
  </si>
  <si>
    <t>11</t>
  </si>
  <si>
    <t>12</t>
  </si>
  <si>
    <t>13</t>
  </si>
  <si>
    <t>14</t>
  </si>
  <si>
    <t>15</t>
  </si>
  <si>
    <t>16</t>
  </si>
  <si>
    <t>17</t>
  </si>
  <si>
    <t>Žákovský stůl</t>
  </si>
  <si>
    <t>Žákovská židle výškově stavitelná</t>
  </si>
  <si>
    <t>Lektorská židle</t>
  </si>
  <si>
    <t>Žákovská stolička</t>
  </si>
  <si>
    <t>Skříň na chemnikálie</t>
  </si>
  <si>
    <t>Skříň na hořlaviny</t>
  </si>
  <si>
    <t>Sestava pto laboratorní sklo</t>
  </si>
  <si>
    <t>Lektorský stůl laboratoř</t>
  </si>
  <si>
    <t>Úložná sestava</t>
  </si>
  <si>
    <t>Lektorský stůl učebna</t>
  </si>
  <si>
    <t>Laboratorní ostrůvek laboratoř</t>
  </si>
  <si>
    <t>Laboratorní ostrůvek učebna</t>
  </si>
  <si>
    <t>Věšáková sestava</t>
  </si>
  <si>
    <t>2000x600x750,
1900x600x750</t>
  </si>
  <si>
    <t>Otočná výškově stavitelná židle, anatomicky tvarovaný plastový sedák a opěrák se   vzduchovým polštážem, rám s hliníkovou centrální nohou s plynovou pružinou  zakončenou 5-ramenným křížem hliník, kolečka pro tvrdé podlahy</t>
  </si>
  <si>
    <t>v. cca 440 - 570</t>
  </si>
  <si>
    <t>v. cca 650</t>
  </si>
  <si>
    <t>1950x650x500</t>
  </si>
  <si>
    <t>Ocelová skříň,  plech min. tl. 0,7mm, dveře plech tl. min. 1,0mm, 4x police, větrací otvory dveří nahoře a dole, záchytné vana, zámek, prášková barva RAL</t>
  </si>
  <si>
    <t>4050x500x1950</t>
  </si>
  <si>
    <t>1200x700x750</t>
  </si>
  <si>
    <t>Korpus DTD laminovaný tl. 18mm, 18x dvířka, 12x posuvná skleněná dvířka vrstvené sklo s folií, zámky dvířek, sokl plastová lišta povrch v al. provedení</t>
  </si>
  <si>
    <t>4600x700x2000</t>
  </si>
  <si>
    <t>Spodní a nástěnné skříňky, korpus DTD laminovaný tl. 18mm, pracovná deska a obklad kompakt tl. 12mm, 1x dvířka otočná, 6x dvířka posuvná, 6x zásuvka, 6x otevřené police, sokl plastová lišta povrch v al. provedení</t>
  </si>
  <si>
    <t>2000x700x750</t>
  </si>
  <si>
    <t>2000x1600x900</t>
  </si>
  <si>
    <t>2100x1400x900</t>
  </si>
  <si>
    <t>2630x560x2000</t>
  </si>
  <si>
    <t>Spodní a nástěnné skříňky, korpus DTD laminovaný tl. 18mm, pracovná deska kompakt tl. 12mm, 5x dvířka otočná, 3x dvířka posuvná, 2x nerezový dřez vč. sifonu, 2x dřezová mísící stojánková páková baterie, sokl plastová lišta povrch v al. provedení</t>
  </si>
  <si>
    <t>4740x550x2000</t>
  </si>
  <si>
    <t xml:space="preserve">Sestava ze 2 kusů, korpus DTD laminovaný tl. 18mm, 16x dvířka otočná, zámky, 12x otevřená police, sokl plastová lišta povrch v al. provedení 
</t>
  </si>
  <si>
    <t>1950x420x2000</t>
  </si>
  <si>
    <t xml:space="preserve">Sestava z lavice a obkladu stěny, korpus a  obklad DTD laminovaný tl. 18mm, lavice 2x tl. 18mm, 17x Háček na stěnu válcový, buk, nosnost 15 Kg,  sokl plastová lišta povrch v al. provedení </t>
  </si>
  <si>
    <t xml:space="preserve">stavební objekt: </t>
  </si>
  <si>
    <t>D.1 Odborná učebna a laboratoř chemie</t>
  </si>
  <si>
    <t>Korpus DTD laminovaný tl. 18mm, prac. deska kompakt tl. 12mm, 1x dvířka, 1x zásuvka, zámky, sokl plastová lišta povrch v al. provedení, 1x kabelová průchodka, 1x přípojné místo elektro a av techniky, kabelový kanál, ocelová podnož jednostranná</t>
  </si>
  <si>
    <t>Korpus DTD laminovaný tl. 18mm, prac. deska DTD laminovaná tl. 25mm, 1x dvířka, 1x zásuvka, zámky, sokl plastová lišta povrch v al. provedení, 1x kabelová průchodka, 1x přípojné místo elektro a av techniky, kabelový kanál, ocelová podnož jednostranná</t>
  </si>
  <si>
    <t>mj</t>
  </si>
  <si>
    <t>Nosná ocelová konstrukce podnože v RAL, korpus, dvířka DTD laminovaný tl. 18mm, prac. deska kompakt tl. 12mm, olemování ohýbatelná MDF deska zaoblené rohy  R270mm, 3x dvířka otočná, zámky, 1x laboratorní dřez čtvercový z epoxidové   pryskyřice, dřezová mísící stojánková páková baterie, 4x pylnový nástěnný ventil, 3x dvojzásuvka 230V zapuštěná</t>
  </si>
  <si>
    <t>vel. 4-6</t>
  </si>
  <si>
    <t>Výškově stavitelná židle pomocí imbus šroubů,  tvarovaný sedák a opěrák z CPL, rám z ohýbaných trubek v práškové barvě RAL, kluzáky pro tvrdé podlahy</t>
  </si>
  <si>
    <t xml:space="preserve"> trubková ocelová nosná konstrukce cca Ø 12-14mm, podnožky pod nohy cca Ø 12mm ve 4 různých  výškách, nástřik RAL
kruhový sedák cca Ø 350 mmz bukové překližky tl.  11-15mm, barevný RAL</t>
  </si>
  <si>
    <t>A. MOBILIÁŘ</t>
  </si>
  <si>
    <t>Pracovní deska, krycí panely DTD laminovaná desky 18mm šedá, ocelová podnož v práškové barvě RAL, kabelová schránka, přípojné místo 2x 230V</t>
  </si>
  <si>
    <t>DPH 21%</t>
  </si>
  <si>
    <t>Cena celkem včetně DPH</t>
  </si>
  <si>
    <t>č. míst</t>
  </si>
  <si>
    <t>Celkem</t>
  </si>
  <si>
    <t>VÝKAZ VÝMĚR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</si>
</sst>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Kč&quot;"/>
    <numFmt numFmtId="165" formatCode="#,##0.00\ _K_č"/>
    <numFmt numFmtId="166" formatCode="#,##0.00_ ;[Red]\-#,##0.00\ "/>
  </numFmts>
  <fonts count="19" x14ac:knownFonts="1">
    <font>
      <sz val="10"/>
      <name val="Arial"/>
      <family val="2"/>
      <charset val="238"/>
    </font>
    <font>
      <sz val="12"/>
      <name val="Arial"/>
      <family val="2"/>
      <charset val="238"/>
    </font>
    <font>
      <b/>
      <sz val="12"/>
      <name val="Arial"/>
      <family val="2"/>
      <charset val="238"/>
    </font>
    <font>
      <b/>
      <sz val="10"/>
      <name val="Arial"/>
      <family val="2"/>
      <charset val="238"/>
    </font>
    <font>
      <b/>
      <sz val="14"/>
      <name val="Arial"/>
      <family val="2"/>
      <charset val="238"/>
    </font>
    <font>
      <u/>
      <sz val="10"/>
      <color rgb="FF0563C1"/>
      <name val="Arial"/>
      <family val="2"/>
      <charset val="238"/>
    </font>
    <font>
      <sz val="10"/>
      <name val="Arial"/>
      <family val="2"/>
      <charset val="238"/>
    </font>
    <font>
      <b/>
      <sz val="9"/>
      <name val="Arial"/>
      <family val="2"/>
      <charset val="238"/>
    </font>
    <font>
      <sz val="9"/>
      <name val="Arial"/>
      <family val="2"/>
      <charset val="238"/>
    </font>
    <font>
      <u/>
      <sz val="10"/>
      <color theme="10"/>
      <name val="Arial"/>
      <family val="2"/>
      <charset val="238"/>
    </font>
    <font>
      <sz val="14"/>
      <name val="Arial"/>
      <family val="2"/>
      <charset val="238"/>
    </font>
    <font>
      <sz val="10"/>
      <name val="Arial"/>
      <family val="2"/>
      <charset val="238"/>
    </font>
    <font>
      <i/>
      <sz val="9"/>
      <name val="Arial"/>
      <family val="2"/>
      <charset val="238"/>
    </font>
    <font>
      <i/>
      <sz val="10"/>
      <name val="Arial"/>
      <family val="2"/>
      <charset val="238"/>
    </font>
    <font>
      <sz val="10"/>
      <name val="Arial CE"/>
      <charset val="238"/>
    </font>
    <font>
      <u/>
      <sz val="10"/>
      <color indexed="12"/>
      <name val="Arial CE"/>
      <charset val="238"/>
    </font>
    <font>
      <sz val="11"/>
      <name val="Arial"/>
      <family val="2"/>
      <charset val="238"/>
    </font>
    <font>
      <sz val="12"/>
      <color rgb="FFFFFFFF"/>
      <name val="Arial"/>
      <family val="2"/>
      <charset val="238"/>
    </font>
    <font>
      <b/>
      <sz val="12"/>
      <color rgb="FFFFFFFF"/>
      <name val="Arial"/>
      <family val="2"/>
      <charset val="23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auto="1"/>
      </right>
      <top style="hair">
        <color indexed="64"/>
      </top>
      <bottom style="double">
        <color indexed="64"/>
      </bottom>
      <diagonal/>
    </border>
    <border>
      <left style="hair">
        <color indexed="64"/>
      </left>
      <right style="hair">
        <color indexed="64"/>
      </right>
      <top style="hair">
        <color indexed="64"/>
      </top>
      <bottom/>
      <diagonal/>
    </border>
    <border>
      <left/>
      <right/>
      <top/>
      <bottom style="medium">
        <color indexed="64"/>
      </bottom>
      <diagonal/>
    </border>
  </borders>
  <cellStyleXfs count="7">
    <xf numFmtId="0" fontId="0" fillId="0" borderId="0"/>
    <xf numFmtId="0" fontId="5" fillId="0" borderId="0" applyBorder="0" applyProtection="0"/>
    <xf numFmtId="0" fontId="9" fillId="0" borderId="0" applyNumberFormat="0" applyFill="0" applyBorder="0" applyAlignment="0" applyProtection="0"/>
    <xf numFmtId="0" fontId="6" fillId="0" borderId="0"/>
    <xf numFmtId="0" fontId="11" fillId="0" borderId="0"/>
    <xf numFmtId="0" fontId="14" fillId="0" borderId="0"/>
    <xf numFmtId="0" fontId="15" fillId="0" borderId="0" applyNumberFormat="0" applyFill="0" applyBorder="0" applyAlignment="0" applyProtection="0">
      <alignment vertical="top"/>
      <protection locked="0"/>
    </xf>
  </cellStyleXfs>
  <cellXfs count="111">
    <xf numFmtId="0" fontId="0" fillId="0" borderId="0" xfId="0"/>
    <xf numFmtId="4" fontId="0" fillId="2" borderId="1" xfId="0" applyNumberFormat="1" applyFont="1" applyFill="1" applyBorder="1" applyAlignment="1" applyProtection="1">
      <alignment vertical="top" wrapText="1"/>
      <protection locked="0"/>
    </xf>
    <xf numFmtId="4" fontId="0" fillId="2" borderId="2" xfId="0" applyNumberFormat="1" applyFont="1" applyFill="1" applyBorder="1" applyAlignment="1" applyProtection="1">
      <alignment vertical="top" wrapText="1"/>
      <protection locked="0"/>
    </xf>
    <xf numFmtId="4" fontId="0" fillId="2" borderId="7" xfId="0" applyNumberFormat="1" applyFont="1" applyFill="1" applyBorder="1" applyAlignment="1" applyProtection="1">
      <alignment vertical="top" wrapText="1"/>
      <protection locked="0"/>
    </xf>
    <xf numFmtId="4" fontId="0" fillId="2" borderId="6" xfId="0" applyNumberFormat="1" applyFont="1" applyFill="1" applyBorder="1" applyAlignment="1" applyProtection="1">
      <alignment vertical="top" wrapText="1"/>
      <protection locked="0"/>
    </xf>
    <xf numFmtId="0" fontId="0" fillId="2" borderId="6" xfId="0" applyFont="1" applyFill="1" applyBorder="1" applyAlignment="1" applyProtection="1">
      <alignment vertical="top"/>
      <protection locked="0"/>
    </xf>
    <xf numFmtId="0" fontId="1" fillId="0" borderId="0" xfId="0" applyFont="1" applyProtection="1"/>
    <xf numFmtId="0" fontId="2" fillId="0" borderId="0" xfId="0" applyFont="1" applyProtection="1"/>
    <xf numFmtId="0" fontId="2" fillId="0" borderId="0" xfId="0" applyFont="1" applyAlignment="1" applyProtection="1"/>
    <xf numFmtId="0" fontId="8" fillId="0" borderId="0" xfId="0" applyFont="1" applyProtection="1"/>
    <xf numFmtId="0" fontId="0" fillId="0" borderId="0" xfId="0" applyFont="1" applyAlignment="1" applyProtection="1">
      <alignment horizontal="left"/>
    </xf>
    <xf numFmtId="0" fontId="0" fillId="0" borderId="0" xfId="0" applyFont="1" applyProtection="1"/>
    <xf numFmtId="0" fontId="0" fillId="0" borderId="0" xfId="0" applyFont="1" applyAlignment="1" applyProtection="1">
      <alignment horizontal="center"/>
    </xf>
    <xf numFmtId="164" fontId="0" fillId="0" borderId="0" xfId="0" applyNumberFormat="1" applyFont="1" applyBorder="1" applyAlignment="1" applyProtection="1">
      <alignment horizontal="left"/>
    </xf>
    <xf numFmtId="4" fontId="0" fillId="0" borderId="0" xfId="0" applyNumberFormat="1" applyFont="1" applyBorder="1" applyAlignment="1" applyProtection="1">
      <alignment horizontal="left" vertical="top"/>
    </xf>
    <xf numFmtId="4" fontId="0" fillId="0" borderId="0" xfId="0" applyNumberFormat="1" applyFont="1" applyAlignment="1" applyProtection="1">
      <alignment horizontal="left" vertical="top" wrapText="1"/>
    </xf>
    <xf numFmtId="0" fontId="0" fillId="0" borderId="0" xfId="0" applyFont="1" applyAlignment="1" applyProtection="1">
      <alignment wrapText="1"/>
    </xf>
    <xf numFmtId="164" fontId="0" fillId="0" borderId="0" xfId="0" applyNumberFormat="1" applyFont="1" applyAlignment="1" applyProtection="1">
      <alignment horizontal="left"/>
    </xf>
    <xf numFmtId="4" fontId="0" fillId="0" borderId="0" xfId="0" applyNumberFormat="1" applyFont="1" applyAlignment="1" applyProtection="1">
      <alignment horizontal="left" vertical="top"/>
    </xf>
    <xf numFmtId="0" fontId="1" fillId="0" borderId="0" xfId="0" applyFont="1" applyFill="1" applyProtection="1"/>
    <xf numFmtId="49" fontId="1" fillId="0" borderId="0" xfId="0" applyNumberFormat="1" applyFont="1" applyFill="1" applyProtection="1"/>
    <xf numFmtId="0" fontId="2" fillId="0" borderId="0" xfId="0" applyFont="1" applyFill="1" applyAlignment="1" applyProtection="1">
      <alignment horizontal="left"/>
    </xf>
    <xf numFmtId="0" fontId="7" fillId="0" borderId="0" xfId="0" applyFont="1" applyFill="1" applyAlignment="1" applyProtection="1">
      <alignment horizontal="center"/>
    </xf>
    <xf numFmtId="0" fontId="2" fillId="0" borderId="0" xfId="0" applyFont="1" applyFill="1" applyProtection="1"/>
    <xf numFmtId="0" fontId="2" fillId="0" borderId="0" xfId="0" applyFont="1" applyFill="1" applyAlignment="1" applyProtection="1">
      <alignment horizontal="center"/>
    </xf>
    <xf numFmtId="164" fontId="2" fillId="0" borderId="0" xfId="0" applyNumberFormat="1" applyFont="1" applyFill="1" applyBorder="1" applyAlignment="1" applyProtection="1">
      <alignment horizontal="left"/>
    </xf>
    <xf numFmtId="4" fontId="1" fillId="0" borderId="0" xfId="0" applyNumberFormat="1" applyFont="1" applyFill="1" applyBorder="1" applyAlignment="1" applyProtection="1">
      <alignment horizontal="left" vertical="top"/>
    </xf>
    <xf numFmtId="4" fontId="1" fillId="0" borderId="0" xfId="0" applyNumberFormat="1" applyFont="1" applyFill="1" applyAlignment="1" applyProtection="1">
      <alignment horizontal="left" vertical="top" wrapText="1"/>
    </xf>
    <xf numFmtId="0" fontId="1" fillId="0" borderId="0" xfId="0" applyFont="1" applyFill="1" applyAlignment="1" applyProtection="1">
      <alignment wrapText="1"/>
    </xf>
    <xf numFmtId="0" fontId="2" fillId="0" borderId="0" xfId="0" applyFont="1" applyFill="1" applyBorder="1" applyAlignment="1" applyProtection="1">
      <alignment horizontal="left" vertical="center"/>
    </xf>
    <xf numFmtId="0" fontId="8" fillId="0" borderId="0" xfId="0" applyFont="1" applyFill="1" applyProtection="1"/>
    <xf numFmtId="0" fontId="1" fillId="0" borderId="0" xfId="0" applyFont="1" applyFill="1" applyAlignment="1" applyProtection="1">
      <alignment horizontal="left"/>
    </xf>
    <xf numFmtId="0" fontId="1" fillId="0" borderId="0" xfId="0" applyFont="1" applyFill="1" applyAlignment="1" applyProtection="1">
      <alignment horizontal="center"/>
    </xf>
    <xf numFmtId="164" fontId="1" fillId="0" borderId="0" xfId="0" applyNumberFormat="1" applyFont="1" applyFill="1" applyBorder="1" applyAlignment="1" applyProtection="1">
      <alignment horizontal="left"/>
    </xf>
    <xf numFmtId="49" fontId="13" fillId="0" borderId="8" xfId="0" applyNumberFormat="1" applyFont="1" applyBorder="1" applyAlignment="1" applyProtection="1">
      <alignment wrapText="1"/>
    </xf>
    <xf numFmtId="0" fontId="13" fillId="0" borderId="8" xfId="0" applyFont="1" applyBorder="1" applyProtection="1"/>
    <xf numFmtId="0" fontId="13" fillId="0" borderId="8" xfId="0" applyFont="1" applyBorder="1" applyAlignment="1" applyProtection="1">
      <alignment horizontal="left" wrapText="1"/>
    </xf>
    <xf numFmtId="0" fontId="13" fillId="0" borderId="8" xfId="0" applyFont="1" applyBorder="1" applyAlignment="1" applyProtection="1">
      <alignment wrapText="1"/>
    </xf>
    <xf numFmtId="164" fontId="13" fillId="0" borderId="8" xfId="0" applyNumberFormat="1" applyFont="1" applyBorder="1" applyAlignment="1" applyProtection="1">
      <alignment wrapText="1"/>
    </xf>
    <xf numFmtId="164" fontId="13" fillId="0" borderId="0" xfId="0" applyNumberFormat="1" applyFont="1" applyBorder="1" applyAlignment="1" applyProtection="1">
      <alignment horizontal="left" wrapText="1"/>
    </xf>
    <xf numFmtId="4" fontId="13" fillId="0" borderId="0" xfId="0" applyNumberFormat="1" applyFont="1" applyBorder="1" applyAlignment="1" applyProtection="1">
      <alignment horizontal="left" vertical="top" wrapText="1"/>
    </xf>
    <xf numFmtId="4" fontId="12" fillId="0" borderId="0" xfId="0" applyNumberFormat="1" applyFont="1" applyFill="1" applyAlignment="1" applyProtection="1">
      <alignment horizontal="left" vertical="top" wrapText="1"/>
    </xf>
    <xf numFmtId="4" fontId="8" fillId="0" borderId="0" xfId="0" applyNumberFormat="1" applyFont="1" applyAlignment="1" applyProtection="1">
      <alignment horizontal="left" vertical="top" wrapText="1"/>
    </xf>
    <xf numFmtId="0" fontId="8" fillId="0" borderId="0" xfId="0" applyFont="1" applyAlignment="1" applyProtection="1">
      <alignment wrapText="1"/>
    </xf>
    <xf numFmtId="49" fontId="3" fillId="0" borderId="1" xfId="0" applyNumberFormat="1" applyFont="1" applyFill="1" applyBorder="1" applyAlignment="1" applyProtection="1">
      <alignment vertical="top"/>
    </xf>
    <xf numFmtId="49" fontId="0" fillId="0" borderId="1" xfId="0" applyNumberFormat="1" applyFont="1" applyFill="1" applyBorder="1" applyAlignment="1" applyProtection="1">
      <alignment vertical="top" wrapText="1"/>
    </xf>
    <xf numFmtId="0" fontId="3" fillId="0" borderId="1" xfId="0" applyFont="1" applyFill="1" applyBorder="1" applyAlignment="1" applyProtection="1">
      <alignment vertical="top" wrapText="1"/>
    </xf>
    <xf numFmtId="0" fontId="0" fillId="0" borderId="1" xfId="0" applyFont="1" applyFill="1" applyBorder="1" applyAlignment="1" applyProtection="1">
      <alignment vertical="top" wrapText="1"/>
    </xf>
    <xf numFmtId="0" fontId="0" fillId="0" borderId="1" xfId="0" applyFont="1" applyFill="1" applyBorder="1" applyAlignment="1" applyProtection="1">
      <alignment horizontal="left" vertical="top" wrapText="1"/>
    </xf>
    <xf numFmtId="0" fontId="0" fillId="0" borderId="1" xfId="0" applyFont="1" applyFill="1" applyBorder="1" applyAlignment="1" applyProtection="1">
      <alignment vertical="top"/>
    </xf>
    <xf numFmtId="165" fontId="0" fillId="0" borderId="1" xfId="0" applyNumberFormat="1" applyFont="1" applyFill="1" applyBorder="1" applyAlignment="1" applyProtection="1">
      <alignment vertical="top" wrapText="1"/>
    </xf>
    <xf numFmtId="0" fontId="5" fillId="0" borderId="0" xfId="1" applyFont="1" applyBorder="1" applyAlignment="1" applyProtection="1">
      <alignment horizontal="left"/>
    </xf>
    <xf numFmtId="4" fontId="0" fillId="0" borderId="0" xfId="0" applyNumberFormat="1" applyFont="1" applyFill="1" applyBorder="1" applyAlignment="1" applyProtection="1">
      <alignment horizontal="left" vertical="top" wrapText="1"/>
    </xf>
    <xf numFmtId="4" fontId="12" fillId="0" borderId="0" xfId="0" applyNumberFormat="1" applyFont="1" applyFill="1" applyAlignment="1" applyProtection="1">
      <alignment horizontal="left" vertical="top" wrapText="1" indent="2"/>
    </xf>
    <xf numFmtId="4" fontId="0" fillId="0" borderId="0" xfId="0" applyNumberFormat="1" applyFont="1" applyFill="1" applyAlignment="1" applyProtection="1">
      <alignment horizontal="left" vertical="top" wrapText="1"/>
    </xf>
    <xf numFmtId="0" fontId="0" fillId="0" borderId="0" xfId="0" applyFont="1" applyFill="1" applyAlignment="1" applyProtection="1">
      <alignment vertical="top" wrapText="1"/>
    </xf>
    <xf numFmtId="0" fontId="0" fillId="0" borderId="0" xfId="0" applyFont="1" applyFill="1" applyAlignment="1" applyProtection="1">
      <alignment vertical="top"/>
    </xf>
    <xf numFmtId="49" fontId="0" fillId="0" borderId="2" xfId="0" applyNumberFormat="1" applyFont="1" applyFill="1" applyBorder="1" applyAlignment="1" applyProtection="1">
      <alignment vertical="top" wrapText="1"/>
    </xf>
    <xf numFmtId="0" fontId="3" fillId="0" borderId="2" xfId="0" applyFont="1" applyFill="1" applyBorder="1" applyAlignment="1" applyProtection="1">
      <alignment vertical="top" wrapText="1"/>
    </xf>
    <xf numFmtId="0" fontId="0" fillId="0" borderId="2" xfId="0" applyFont="1" applyFill="1" applyBorder="1" applyAlignment="1" applyProtection="1">
      <alignment vertical="top" wrapText="1"/>
    </xf>
    <xf numFmtId="0" fontId="0" fillId="0" borderId="2" xfId="0" applyFont="1" applyFill="1" applyBorder="1" applyAlignment="1" applyProtection="1">
      <alignment horizontal="left" vertical="top" wrapText="1"/>
    </xf>
    <xf numFmtId="0" fontId="0" fillId="0" borderId="2" xfId="0" applyFont="1" applyFill="1" applyBorder="1" applyAlignment="1" applyProtection="1">
      <alignment vertical="top"/>
    </xf>
    <xf numFmtId="165" fontId="0" fillId="0" borderId="2" xfId="0" applyNumberFormat="1" applyFont="1" applyFill="1" applyBorder="1" applyAlignment="1" applyProtection="1">
      <alignment vertical="top" wrapText="1"/>
    </xf>
    <xf numFmtId="0" fontId="5" fillId="0" borderId="0" xfId="1" applyBorder="1" applyProtection="1"/>
    <xf numFmtId="0" fontId="1" fillId="0" borderId="0" xfId="0" applyFont="1" applyFill="1" applyAlignment="1" applyProtection="1">
      <alignment horizontal="left" vertical="top" wrapText="1"/>
    </xf>
    <xf numFmtId="164" fontId="0" fillId="0" borderId="0" xfId="0" applyNumberFormat="1" applyFont="1" applyFill="1" applyBorder="1" applyAlignment="1" applyProtection="1">
      <alignment horizontal="left" vertical="top" wrapText="1"/>
    </xf>
    <xf numFmtId="0" fontId="3" fillId="0" borderId="2" xfId="0" applyFont="1" applyFill="1" applyBorder="1" applyAlignment="1" applyProtection="1">
      <alignment vertical="top"/>
    </xf>
    <xf numFmtId="4" fontId="0" fillId="0" borderId="0" xfId="1" applyNumberFormat="1" applyFont="1" applyAlignment="1" applyProtection="1">
      <alignment horizontal="left" vertical="top" wrapText="1"/>
    </xf>
    <xf numFmtId="4" fontId="0" fillId="0" borderId="0" xfId="1" applyNumberFormat="1" applyFont="1" applyAlignment="1" applyProtection="1">
      <alignment horizontal="left" vertical="top"/>
    </xf>
    <xf numFmtId="49" fontId="0" fillId="0" borderId="7" xfId="0" applyNumberFormat="1" applyFont="1" applyFill="1" applyBorder="1" applyAlignment="1" applyProtection="1">
      <alignment vertical="top" wrapText="1"/>
    </xf>
    <xf numFmtId="0" fontId="3" fillId="0" borderId="7" xfId="0" applyFont="1" applyFill="1" applyBorder="1" applyAlignment="1" applyProtection="1">
      <alignment vertical="top"/>
    </xf>
    <xf numFmtId="0" fontId="0" fillId="0" borderId="7" xfId="0" applyFont="1" applyFill="1" applyBorder="1" applyAlignment="1" applyProtection="1">
      <alignment vertical="top" wrapText="1"/>
    </xf>
    <xf numFmtId="0" fontId="0" fillId="0" borderId="7" xfId="0" applyFont="1" applyFill="1" applyBorder="1" applyAlignment="1" applyProtection="1">
      <alignment horizontal="left" vertical="top" wrapText="1"/>
    </xf>
    <xf numFmtId="0" fontId="0" fillId="0" borderId="7" xfId="0" applyFont="1" applyFill="1" applyBorder="1" applyAlignment="1" applyProtection="1">
      <alignment vertical="top"/>
    </xf>
    <xf numFmtId="165" fontId="0" fillId="0" borderId="7" xfId="0" applyNumberFormat="1" applyFont="1" applyFill="1" applyBorder="1" applyAlignment="1" applyProtection="1">
      <alignment vertical="top" wrapText="1"/>
    </xf>
    <xf numFmtId="49" fontId="3" fillId="0" borderId="6" xfId="0" applyNumberFormat="1" applyFont="1" applyFill="1" applyBorder="1" applyAlignment="1" applyProtection="1">
      <alignment vertical="top"/>
    </xf>
    <xf numFmtId="49" fontId="0" fillId="0" borderId="6" xfId="0" applyNumberFormat="1" applyFont="1" applyFill="1" applyBorder="1" applyAlignment="1" applyProtection="1">
      <alignment vertical="top" wrapText="1"/>
    </xf>
    <xf numFmtId="0" fontId="3" fillId="0" borderId="6" xfId="0" applyFont="1" applyFill="1" applyBorder="1" applyAlignment="1" applyProtection="1">
      <alignment vertical="top" wrapText="1"/>
    </xf>
    <xf numFmtId="0" fontId="0" fillId="0" borderId="6" xfId="0" applyFont="1" applyFill="1" applyBorder="1" applyAlignment="1" applyProtection="1">
      <alignment vertical="top" wrapText="1"/>
    </xf>
    <xf numFmtId="0" fontId="0" fillId="0" borderId="6" xfId="0" applyFont="1" applyFill="1" applyBorder="1" applyAlignment="1" applyProtection="1">
      <alignment horizontal="left" vertical="top" wrapText="1"/>
    </xf>
    <xf numFmtId="165" fontId="0" fillId="0" borderId="6" xfId="0" applyNumberFormat="1" applyFont="1" applyFill="1" applyBorder="1" applyAlignment="1" applyProtection="1">
      <alignment vertical="top" wrapText="1"/>
    </xf>
    <xf numFmtId="4" fontId="13" fillId="0" borderId="0" xfId="0" applyNumberFormat="1" applyFont="1" applyFill="1" applyAlignment="1" applyProtection="1">
      <alignment horizontal="left" vertical="top" wrapText="1"/>
    </xf>
    <xf numFmtId="0" fontId="2" fillId="0" borderId="0" xfId="0" applyFont="1" applyFill="1" applyBorder="1" applyAlignment="1" applyProtection="1"/>
    <xf numFmtId="0" fontId="4" fillId="0" borderId="0" xfId="0" applyFont="1" applyFill="1" applyBorder="1" applyAlignment="1" applyProtection="1"/>
    <xf numFmtId="0" fontId="8" fillId="0" borderId="0" xfId="0" applyFont="1" applyFill="1" applyBorder="1" applyProtection="1"/>
    <xf numFmtId="0" fontId="0" fillId="0" borderId="0" xfId="0" applyFont="1" applyFill="1" applyBorder="1" applyAlignment="1" applyProtection="1">
      <alignment horizontal="left"/>
    </xf>
    <xf numFmtId="0" fontId="0" fillId="0" borderId="0" xfId="0" applyFont="1" applyFill="1" applyBorder="1" applyProtection="1"/>
    <xf numFmtId="0" fontId="0" fillId="0" borderId="0" xfId="0" applyFont="1" applyFill="1" applyBorder="1" applyAlignment="1" applyProtection="1">
      <alignment horizontal="center"/>
    </xf>
    <xf numFmtId="4" fontId="4" fillId="0" borderId="0" xfId="0" applyNumberFormat="1" applyFont="1" applyFill="1" applyBorder="1" applyAlignment="1" applyProtection="1">
      <alignment horizontal="left"/>
    </xf>
    <xf numFmtId="4" fontId="10" fillId="0" borderId="0" xfId="0" applyNumberFormat="1" applyFont="1" applyFill="1" applyBorder="1" applyAlignment="1" applyProtection="1">
      <alignment horizontal="left" vertical="top"/>
    </xf>
    <xf numFmtId="0" fontId="0" fillId="0" borderId="0" xfId="0" applyFont="1" applyFill="1" applyAlignment="1" applyProtection="1">
      <alignment wrapText="1"/>
    </xf>
    <xf numFmtId="0" fontId="0" fillId="0" borderId="0" xfId="0" applyFont="1" applyFill="1" applyProtection="1"/>
    <xf numFmtId="0" fontId="1" fillId="0" borderId="0" xfId="0" applyFont="1" applyAlignment="1" applyProtection="1">
      <alignment horizontal="left"/>
    </xf>
    <xf numFmtId="0" fontId="17" fillId="0" borderId="0" xfId="0" applyFont="1" applyAlignment="1" applyProtection="1">
      <alignment horizontal="left"/>
    </xf>
    <xf numFmtId="0" fontId="1" fillId="0" borderId="0" xfId="0" applyFont="1" applyAlignment="1" applyProtection="1">
      <alignment horizontal="center"/>
    </xf>
    <xf numFmtId="166" fontId="1" fillId="0" borderId="0" xfId="0" applyNumberFormat="1" applyFont="1" applyProtection="1"/>
    <xf numFmtId="0" fontId="2" fillId="0" borderId="0" xfId="0" applyFont="1" applyAlignment="1" applyProtection="1">
      <alignment horizontal="left"/>
    </xf>
    <xf numFmtId="0" fontId="18" fillId="0" borderId="0" xfId="0" applyFont="1" applyAlignment="1" applyProtection="1">
      <alignment horizontal="left"/>
    </xf>
    <xf numFmtId="0" fontId="2" fillId="0" borderId="0" xfId="0" applyFont="1" applyAlignment="1" applyProtection="1">
      <alignment horizontal="center"/>
    </xf>
    <xf numFmtId="166" fontId="2" fillId="0" borderId="0" xfId="0" applyNumberFormat="1" applyFont="1" applyProtection="1"/>
    <xf numFmtId="49" fontId="0" fillId="0" borderId="0" xfId="0" applyNumberFormat="1" applyFont="1" applyProtection="1"/>
    <xf numFmtId="49" fontId="16" fillId="0" borderId="3" xfId="0" applyNumberFormat="1" applyFont="1" applyFill="1" applyBorder="1" applyAlignment="1" applyProtection="1">
      <alignment horizontal="center" vertical="center" wrapText="1"/>
    </xf>
    <xf numFmtId="49" fontId="16" fillId="0" borderId="4" xfId="0" applyNumberFormat="1" applyFont="1" applyFill="1" applyBorder="1" applyAlignment="1" applyProtection="1">
      <alignment horizontal="center" vertical="center" wrapText="1"/>
    </xf>
    <xf numFmtId="49" fontId="16" fillId="0" borderId="5"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left" vertical="center" wrapText="1"/>
    </xf>
    <xf numFmtId="4" fontId="1" fillId="0" borderId="0" xfId="0" applyNumberFormat="1" applyFont="1" applyFill="1" applyBorder="1" applyAlignment="1" applyProtection="1">
      <alignment horizontal="left" vertical="top" wrapText="1"/>
    </xf>
    <xf numFmtId="0" fontId="5" fillId="0" borderId="0" xfId="1" applyFont="1" applyProtection="1"/>
    <xf numFmtId="164" fontId="0" fillId="0" borderId="0" xfId="0" applyNumberFormat="1" applyFont="1" applyProtection="1"/>
    <xf numFmtId="4" fontId="2" fillId="0" borderId="0" xfId="0" applyNumberFormat="1" applyFont="1" applyFill="1" applyBorder="1" applyAlignment="1" applyProtection="1">
      <alignment horizontal="right"/>
    </xf>
    <xf numFmtId="166" fontId="1" fillId="0" borderId="0" xfId="0" applyNumberFormat="1" applyFont="1" applyAlignment="1" applyProtection="1">
      <alignment horizontal="right"/>
    </xf>
    <xf numFmtId="166" fontId="2" fillId="0" borderId="0" xfId="0" applyNumberFormat="1" applyFont="1" applyAlignment="1" applyProtection="1">
      <alignment horizontal="right"/>
    </xf>
  </cellXfs>
  <cellStyles count="7">
    <cellStyle name="Hyperlink" xfId="1" builtinId="8"/>
    <cellStyle name="Hyperlink 2" xfId="2"/>
    <cellStyle name="Hyperlink 3" xfId="6"/>
    <cellStyle name="Normal" xfId="0" builtinId="0"/>
    <cellStyle name="Normal 2" xfId="4"/>
    <cellStyle name="Normal 3" xfId="5"/>
    <cellStyle name="Normální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3399"/>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5"/>
  <sheetViews>
    <sheetView tabSelected="1" view="pageBreakPreview" topLeftCell="A15" zoomScale="85" zoomScaleNormal="70" zoomScaleSheetLayoutView="85" zoomScalePageLayoutView="55" workbookViewId="0">
      <selection activeCell="E25" sqref="E25"/>
    </sheetView>
  </sheetViews>
  <sheetFormatPr defaultRowHeight="12.75" x14ac:dyDescent="0.2"/>
  <cols>
    <col min="1" max="1" width="7.7109375" style="11" customWidth="1"/>
    <col min="2" max="2" width="9.85546875" style="100" customWidth="1"/>
    <col min="3" max="3" width="13.7109375" style="11" customWidth="1"/>
    <col min="4" max="4" width="32.85546875" style="9" customWidth="1"/>
    <col min="5" max="5" width="14.42578125" style="10" customWidth="1"/>
    <col min="6" max="6" width="6.85546875" style="11" customWidth="1"/>
    <col min="7" max="7" width="6.140625" style="12" customWidth="1"/>
    <col min="8" max="8" width="11.7109375" style="11" customWidth="1"/>
    <col min="9" max="9" width="17" style="11" customWidth="1"/>
    <col min="10" max="10" width="17.7109375" style="17" customWidth="1"/>
    <col min="11" max="11" width="8.5703125" style="18" customWidth="1"/>
    <col min="12" max="12" width="9" style="15" customWidth="1"/>
    <col min="13" max="13" width="12.7109375" style="15" customWidth="1"/>
    <col min="14" max="14" width="19.140625" style="15" customWidth="1"/>
    <col min="15" max="15" width="9.140625" style="16"/>
    <col min="16" max="16384" width="9.140625" style="11"/>
  </cols>
  <sheetData>
    <row r="1" spans="1:15" ht="24" customHeight="1" x14ac:dyDescent="0.25">
      <c r="A1" s="6" t="s">
        <v>0</v>
      </c>
      <c r="B1" s="7"/>
      <c r="C1" s="8" t="s">
        <v>23</v>
      </c>
      <c r="J1" s="13"/>
      <c r="K1" s="14"/>
    </row>
    <row r="2" spans="1:15" ht="23.25" customHeight="1" x14ac:dyDescent="0.25">
      <c r="A2" s="6" t="s">
        <v>1</v>
      </c>
      <c r="B2" s="7"/>
      <c r="C2" s="6" t="s">
        <v>4</v>
      </c>
    </row>
    <row r="3" spans="1:15" ht="23.25" customHeight="1" x14ac:dyDescent="0.25">
      <c r="A3" s="6" t="s">
        <v>74</v>
      </c>
      <c r="B3" s="7"/>
      <c r="C3" s="7" t="s">
        <v>75</v>
      </c>
    </row>
    <row r="4" spans="1:15" ht="23.25" customHeight="1" x14ac:dyDescent="0.25">
      <c r="A4" s="6" t="s">
        <v>18</v>
      </c>
      <c r="B4" s="7"/>
      <c r="C4" s="7" t="s">
        <v>89</v>
      </c>
    </row>
    <row r="5" spans="1:15" s="19" customFormat="1" ht="24" customHeight="1" x14ac:dyDescent="0.25">
      <c r="A5" s="19" t="s">
        <v>9</v>
      </c>
      <c r="B5" s="20"/>
      <c r="C5" s="21" t="s">
        <v>83</v>
      </c>
      <c r="D5" s="22"/>
      <c r="E5" s="21"/>
      <c r="F5" s="23"/>
      <c r="G5" s="24"/>
      <c r="H5" s="23"/>
      <c r="I5" s="23"/>
      <c r="J5" s="25"/>
      <c r="K5" s="26"/>
      <c r="L5" s="27"/>
      <c r="M5" s="27"/>
      <c r="N5" s="27"/>
      <c r="O5" s="28"/>
    </row>
    <row r="6" spans="1:15" s="19" customFormat="1" ht="20.25" customHeight="1" x14ac:dyDescent="0.25">
      <c r="A6" s="29"/>
      <c r="B6" s="21"/>
      <c r="C6" s="21"/>
      <c r="D6" s="30"/>
      <c r="E6" s="31"/>
      <c r="G6" s="32"/>
      <c r="J6" s="33"/>
      <c r="K6" s="26"/>
      <c r="L6" s="27"/>
      <c r="M6" s="27"/>
      <c r="N6" s="27"/>
      <c r="O6" s="28"/>
    </row>
    <row r="7" spans="1:15" s="9" customFormat="1" ht="42" customHeight="1" thickBot="1" x14ac:dyDescent="0.25">
      <c r="A7" s="34" t="s">
        <v>5</v>
      </c>
      <c r="B7" s="34" t="s">
        <v>87</v>
      </c>
      <c r="C7" s="35" t="s">
        <v>8</v>
      </c>
      <c r="D7" s="35" t="s">
        <v>11</v>
      </c>
      <c r="E7" s="36" t="s">
        <v>12</v>
      </c>
      <c r="F7" s="37" t="s">
        <v>78</v>
      </c>
      <c r="G7" s="36" t="s">
        <v>6</v>
      </c>
      <c r="H7" s="37" t="s">
        <v>2</v>
      </c>
      <c r="I7" s="38" t="s">
        <v>10</v>
      </c>
      <c r="J7" s="39"/>
      <c r="K7" s="40"/>
      <c r="L7" s="41"/>
      <c r="M7" s="42"/>
      <c r="N7" s="42"/>
      <c r="O7" s="43"/>
    </row>
    <row r="8" spans="1:15" s="56" customFormat="1" ht="72.75" customHeight="1" x14ac:dyDescent="0.2">
      <c r="A8" s="44" t="s">
        <v>24</v>
      </c>
      <c r="B8" s="45" t="s">
        <v>20</v>
      </c>
      <c r="C8" s="46" t="s">
        <v>41</v>
      </c>
      <c r="D8" s="47" t="s">
        <v>84</v>
      </c>
      <c r="E8" s="48" t="s">
        <v>54</v>
      </c>
      <c r="F8" s="47" t="s">
        <v>3</v>
      </c>
      <c r="G8" s="49">
        <v>9</v>
      </c>
      <c r="H8" s="1">
        <v>0</v>
      </c>
      <c r="I8" s="50">
        <f t="shared" ref="I8:I14" si="0">G8*H8</f>
        <v>0</v>
      </c>
      <c r="J8" s="51"/>
      <c r="K8" s="52"/>
      <c r="L8" s="53"/>
      <c r="M8" s="54"/>
      <c r="N8" s="54"/>
      <c r="O8" s="55"/>
    </row>
    <row r="9" spans="1:15" s="56" customFormat="1" ht="78.75" customHeight="1" x14ac:dyDescent="0.2">
      <c r="A9" s="44" t="s">
        <v>25</v>
      </c>
      <c r="B9" s="57" t="s">
        <v>20</v>
      </c>
      <c r="C9" s="58" t="s">
        <v>42</v>
      </c>
      <c r="D9" s="59" t="s">
        <v>81</v>
      </c>
      <c r="E9" s="60" t="s">
        <v>80</v>
      </c>
      <c r="F9" s="59" t="s">
        <v>3</v>
      </c>
      <c r="G9" s="61">
        <v>27</v>
      </c>
      <c r="H9" s="2">
        <v>0</v>
      </c>
      <c r="I9" s="62">
        <f t="shared" si="0"/>
        <v>0</v>
      </c>
      <c r="J9" s="63"/>
      <c r="K9" s="52"/>
      <c r="L9" s="53"/>
      <c r="M9" s="26"/>
      <c r="N9" s="27"/>
      <c r="O9" s="64"/>
    </row>
    <row r="10" spans="1:15" s="56" customFormat="1" ht="97.5" customHeight="1" x14ac:dyDescent="0.2">
      <c r="A10" s="44" t="s">
        <v>26</v>
      </c>
      <c r="B10" s="45" t="s">
        <v>22</v>
      </c>
      <c r="C10" s="58" t="s">
        <v>43</v>
      </c>
      <c r="D10" s="59" t="s">
        <v>55</v>
      </c>
      <c r="E10" s="60" t="s">
        <v>56</v>
      </c>
      <c r="F10" s="59" t="s">
        <v>3</v>
      </c>
      <c r="G10" s="61">
        <v>3</v>
      </c>
      <c r="H10" s="2">
        <v>0</v>
      </c>
      <c r="I10" s="62">
        <f t="shared" si="0"/>
        <v>0</v>
      </c>
      <c r="J10" s="65"/>
      <c r="K10" s="52"/>
      <c r="L10" s="54"/>
      <c r="M10" s="54"/>
      <c r="N10" s="54"/>
      <c r="O10" s="55"/>
    </row>
    <row r="11" spans="1:15" s="56" customFormat="1" ht="91.5" customHeight="1" x14ac:dyDescent="0.2">
      <c r="A11" s="44" t="s">
        <v>27</v>
      </c>
      <c r="B11" s="57" t="s">
        <v>17</v>
      </c>
      <c r="C11" s="66" t="s">
        <v>44</v>
      </c>
      <c r="D11" s="59" t="s">
        <v>82</v>
      </c>
      <c r="E11" s="60" t="s">
        <v>57</v>
      </c>
      <c r="F11" s="59" t="s">
        <v>3</v>
      </c>
      <c r="G11" s="61">
        <v>17</v>
      </c>
      <c r="H11" s="2">
        <v>0</v>
      </c>
      <c r="I11" s="62">
        <f t="shared" si="0"/>
        <v>0</v>
      </c>
      <c r="J11" s="51"/>
      <c r="K11" s="52"/>
      <c r="L11" s="67"/>
      <c r="M11" s="67"/>
      <c r="N11" s="54"/>
      <c r="O11" s="55"/>
    </row>
    <row r="12" spans="1:15" s="56" customFormat="1" ht="75.75" customHeight="1" x14ac:dyDescent="0.2">
      <c r="A12" s="44" t="s">
        <v>28</v>
      </c>
      <c r="B12" s="45" t="s">
        <v>17</v>
      </c>
      <c r="C12" s="58" t="s">
        <v>45</v>
      </c>
      <c r="D12" s="59" t="s">
        <v>59</v>
      </c>
      <c r="E12" s="60" t="s">
        <v>58</v>
      </c>
      <c r="F12" s="59" t="s">
        <v>3</v>
      </c>
      <c r="G12" s="61">
        <v>3</v>
      </c>
      <c r="H12" s="2">
        <v>0</v>
      </c>
      <c r="I12" s="62">
        <f t="shared" si="0"/>
        <v>0</v>
      </c>
      <c r="J12" s="65"/>
      <c r="K12" s="52"/>
      <c r="L12" s="54"/>
      <c r="M12" s="68"/>
      <c r="N12" s="54"/>
      <c r="O12" s="55"/>
    </row>
    <row r="13" spans="1:15" s="56" customFormat="1" ht="61.5" customHeight="1" x14ac:dyDescent="0.2">
      <c r="A13" s="44" t="s">
        <v>29</v>
      </c>
      <c r="B13" s="45" t="s">
        <v>17</v>
      </c>
      <c r="C13" s="46" t="s">
        <v>46</v>
      </c>
      <c r="D13" s="47" t="s">
        <v>59</v>
      </c>
      <c r="E13" s="48" t="s">
        <v>58</v>
      </c>
      <c r="F13" s="47" t="s">
        <v>3</v>
      </c>
      <c r="G13" s="49">
        <v>1</v>
      </c>
      <c r="H13" s="1">
        <v>0</v>
      </c>
      <c r="I13" s="50">
        <f t="shared" si="0"/>
        <v>0</v>
      </c>
      <c r="J13" s="51"/>
      <c r="K13" s="52"/>
      <c r="L13" s="53"/>
      <c r="M13" s="54"/>
      <c r="N13" s="54"/>
      <c r="O13" s="55"/>
    </row>
    <row r="14" spans="1:15" s="56" customFormat="1" ht="63" customHeight="1" x14ac:dyDescent="0.2">
      <c r="A14" s="44" t="s">
        <v>30</v>
      </c>
      <c r="B14" s="57" t="s">
        <v>17</v>
      </c>
      <c r="C14" s="58" t="s">
        <v>47</v>
      </c>
      <c r="D14" s="59" t="s">
        <v>62</v>
      </c>
      <c r="E14" s="60" t="s">
        <v>60</v>
      </c>
      <c r="F14" s="59" t="s">
        <v>3</v>
      </c>
      <c r="G14" s="61">
        <v>1</v>
      </c>
      <c r="H14" s="2">
        <v>0</v>
      </c>
      <c r="I14" s="62">
        <f t="shared" si="0"/>
        <v>0</v>
      </c>
      <c r="J14" s="65"/>
      <c r="K14" s="52"/>
      <c r="L14" s="67"/>
      <c r="M14" s="68"/>
      <c r="N14" s="54"/>
      <c r="O14" s="55"/>
    </row>
    <row r="15" spans="1:15" s="56" customFormat="1" ht="99.75" customHeight="1" x14ac:dyDescent="0.2">
      <c r="A15" s="44" t="s">
        <v>31</v>
      </c>
      <c r="B15" s="57" t="s">
        <v>17</v>
      </c>
      <c r="C15" s="58" t="s">
        <v>48</v>
      </c>
      <c r="D15" s="59" t="s">
        <v>76</v>
      </c>
      <c r="E15" s="60" t="s">
        <v>61</v>
      </c>
      <c r="F15" s="59" t="s">
        <v>3</v>
      </c>
      <c r="G15" s="61">
        <v>2</v>
      </c>
      <c r="H15" s="2">
        <v>0</v>
      </c>
      <c r="I15" s="62">
        <f t="shared" ref="I15:I24" si="1">G15*H15</f>
        <v>0</v>
      </c>
      <c r="J15" s="65"/>
      <c r="K15" s="52"/>
      <c r="L15" s="53"/>
      <c r="M15" s="68"/>
      <c r="N15" s="54"/>
      <c r="O15" s="55"/>
    </row>
    <row r="16" spans="1:15" s="56" customFormat="1" ht="89.25" customHeight="1" x14ac:dyDescent="0.2">
      <c r="A16" s="44" t="s">
        <v>32</v>
      </c>
      <c r="B16" s="57" t="s">
        <v>17</v>
      </c>
      <c r="C16" s="58" t="s">
        <v>49</v>
      </c>
      <c r="D16" s="59" t="s">
        <v>64</v>
      </c>
      <c r="E16" s="60" t="s">
        <v>63</v>
      </c>
      <c r="F16" s="59" t="s">
        <v>3</v>
      </c>
      <c r="G16" s="61">
        <v>1</v>
      </c>
      <c r="H16" s="2">
        <v>0</v>
      </c>
      <c r="I16" s="62">
        <f t="shared" si="1"/>
        <v>0</v>
      </c>
      <c r="J16" s="65"/>
      <c r="K16" s="52"/>
      <c r="L16" s="67"/>
      <c r="M16" s="68"/>
      <c r="N16" s="54"/>
      <c r="O16" s="55"/>
    </row>
    <row r="17" spans="1:15" s="56" customFormat="1" ht="101.25" customHeight="1" x14ac:dyDescent="0.2">
      <c r="A17" s="44" t="s">
        <v>33</v>
      </c>
      <c r="B17" s="45" t="s">
        <v>20</v>
      </c>
      <c r="C17" s="46" t="s">
        <v>50</v>
      </c>
      <c r="D17" s="59" t="s">
        <v>77</v>
      </c>
      <c r="E17" s="48" t="s">
        <v>65</v>
      </c>
      <c r="F17" s="47" t="s">
        <v>3</v>
      </c>
      <c r="G17" s="61">
        <v>1</v>
      </c>
      <c r="H17" s="2">
        <v>0</v>
      </c>
      <c r="I17" s="62">
        <f t="shared" si="1"/>
        <v>0</v>
      </c>
      <c r="J17" s="65"/>
      <c r="K17" s="52"/>
      <c r="L17" s="53"/>
      <c r="M17" s="68"/>
      <c r="N17" s="54"/>
      <c r="O17" s="55"/>
    </row>
    <row r="18" spans="1:15" s="56" customFormat="1" ht="135.75" customHeight="1" x14ac:dyDescent="0.2">
      <c r="A18" s="44" t="s">
        <v>34</v>
      </c>
      <c r="B18" s="45" t="s">
        <v>17</v>
      </c>
      <c r="C18" s="46" t="s">
        <v>51</v>
      </c>
      <c r="D18" s="59" t="s">
        <v>79</v>
      </c>
      <c r="E18" s="48" t="s">
        <v>66</v>
      </c>
      <c r="F18" s="47" t="s">
        <v>3</v>
      </c>
      <c r="G18" s="61">
        <v>1</v>
      </c>
      <c r="H18" s="2">
        <v>0</v>
      </c>
      <c r="I18" s="62">
        <f t="shared" si="1"/>
        <v>0</v>
      </c>
      <c r="J18" s="65"/>
      <c r="K18" s="52"/>
      <c r="L18" s="53"/>
      <c r="M18" s="68"/>
      <c r="N18" s="54"/>
      <c r="O18" s="55"/>
    </row>
    <row r="19" spans="1:15" s="56" customFormat="1" ht="136.5" customHeight="1" x14ac:dyDescent="0.2">
      <c r="A19" s="44" t="s">
        <v>35</v>
      </c>
      <c r="B19" s="45" t="s">
        <v>20</v>
      </c>
      <c r="C19" s="46" t="s">
        <v>52</v>
      </c>
      <c r="D19" s="59" t="s">
        <v>79</v>
      </c>
      <c r="E19" s="48" t="s">
        <v>67</v>
      </c>
      <c r="F19" s="47" t="s">
        <v>3</v>
      </c>
      <c r="G19" s="49">
        <v>2</v>
      </c>
      <c r="H19" s="1">
        <v>0</v>
      </c>
      <c r="I19" s="50">
        <f t="shared" si="1"/>
        <v>0</v>
      </c>
      <c r="J19" s="65"/>
      <c r="K19" s="52"/>
      <c r="L19" s="67"/>
      <c r="M19" s="68"/>
      <c r="N19" s="54"/>
      <c r="O19" s="55"/>
    </row>
    <row r="20" spans="1:15" s="56" customFormat="1" ht="100.5" customHeight="1" x14ac:dyDescent="0.2">
      <c r="A20" s="44" t="s">
        <v>36</v>
      </c>
      <c r="B20" s="57" t="s">
        <v>20</v>
      </c>
      <c r="C20" s="58" t="s">
        <v>19</v>
      </c>
      <c r="D20" s="59" t="s">
        <v>69</v>
      </c>
      <c r="E20" s="60" t="s">
        <v>68</v>
      </c>
      <c r="F20" s="59" t="s">
        <v>3</v>
      </c>
      <c r="G20" s="61">
        <v>1</v>
      </c>
      <c r="H20" s="2">
        <v>0</v>
      </c>
      <c r="I20" s="62">
        <f t="shared" si="1"/>
        <v>0</v>
      </c>
      <c r="J20" s="65"/>
      <c r="K20" s="52"/>
      <c r="L20" s="67"/>
      <c r="M20" s="68"/>
      <c r="N20" s="54"/>
      <c r="O20" s="55"/>
    </row>
    <row r="21" spans="1:15" s="56" customFormat="1" ht="65.25" customHeight="1" x14ac:dyDescent="0.2">
      <c r="A21" s="44" t="s">
        <v>37</v>
      </c>
      <c r="B21" s="57" t="s">
        <v>20</v>
      </c>
      <c r="C21" s="58" t="s">
        <v>21</v>
      </c>
      <c r="D21" s="59" t="s">
        <v>71</v>
      </c>
      <c r="E21" s="60" t="s">
        <v>70</v>
      </c>
      <c r="F21" s="59" t="s">
        <v>3</v>
      </c>
      <c r="G21" s="61">
        <v>1</v>
      </c>
      <c r="H21" s="2">
        <v>0</v>
      </c>
      <c r="I21" s="62">
        <f t="shared" si="1"/>
        <v>0</v>
      </c>
      <c r="J21" s="65"/>
      <c r="K21" s="52"/>
      <c r="L21" s="67"/>
      <c r="M21" s="68"/>
      <c r="N21" s="54"/>
      <c r="O21" s="55"/>
    </row>
    <row r="22" spans="1:15" s="56" customFormat="1" ht="88.5" customHeight="1" x14ac:dyDescent="0.2">
      <c r="A22" s="44" t="s">
        <v>38</v>
      </c>
      <c r="B22" s="57" t="s">
        <v>20</v>
      </c>
      <c r="C22" s="58" t="s">
        <v>53</v>
      </c>
      <c r="D22" s="59" t="s">
        <v>73</v>
      </c>
      <c r="E22" s="60" t="s">
        <v>72</v>
      </c>
      <c r="F22" s="59" t="s">
        <v>3</v>
      </c>
      <c r="G22" s="61">
        <v>1</v>
      </c>
      <c r="H22" s="2">
        <v>0</v>
      </c>
      <c r="I22" s="62">
        <f t="shared" si="1"/>
        <v>0</v>
      </c>
      <c r="J22" s="65"/>
      <c r="K22" s="52"/>
      <c r="L22" s="67"/>
      <c r="M22" s="68"/>
      <c r="N22" s="54"/>
      <c r="O22" s="55"/>
    </row>
    <row r="23" spans="1:15" s="56" customFormat="1" ht="13.5" customHeight="1" x14ac:dyDescent="0.2">
      <c r="A23" s="44" t="s">
        <v>39</v>
      </c>
      <c r="B23" s="69"/>
      <c r="C23" s="70" t="s">
        <v>13</v>
      </c>
      <c r="D23" s="71"/>
      <c r="E23" s="72"/>
      <c r="F23" s="71" t="s">
        <v>15</v>
      </c>
      <c r="G23" s="73">
        <v>1</v>
      </c>
      <c r="H23" s="3">
        <v>0</v>
      </c>
      <c r="I23" s="74">
        <f t="shared" si="1"/>
        <v>0</v>
      </c>
      <c r="J23" s="65"/>
      <c r="K23" s="52"/>
      <c r="L23" s="67"/>
      <c r="M23" s="67"/>
      <c r="N23" s="54"/>
      <c r="O23" s="55"/>
    </row>
    <row r="24" spans="1:15" s="56" customFormat="1" ht="30" customHeight="1" thickBot="1" x14ac:dyDescent="0.25">
      <c r="A24" s="75" t="s">
        <v>40</v>
      </c>
      <c r="B24" s="76"/>
      <c r="C24" s="77" t="s">
        <v>14</v>
      </c>
      <c r="D24" s="78"/>
      <c r="E24" s="79"/>
      <c r="F24" s="78" t="s">
        <v>16</v>
      </c>
      <c r="G24" s="5">
        <v>0</v>
      </c>
      <c r="H24" s="4">
        <v>0</v>
      </c>
      <c r="I24" s="80">
        <f t="shared" si="1"/>
        <v>0</v>
      </c>
      <c r="J24" s="65"/>
      <c r="K24" s="52"/>
      <c r="L24" s="54"/>
      <c r="M24" s="81"/>
      <c r="N24" s="81"/>
      <c r="O24" s="55"/>
    </row>
    <row r="25" spans="1:15" s="91" customFormat="1" ht="27.75" customHeight="1" thickTop="1" x14ac:dyDescent="0.25">
      <c r="A25" s="82" t="s">
        <v>88</v>
      </c>
      <c r="B25" s="83"/>
      <c r="C25" s="83"/>
      <c r="D25" s="84"/>
      <c r="E25" s="85"/>
      <c r="F25" s="86"/>
      <c r="G25" s="87"/>
      <c r="H25" s="86"/>
      <c r="I25" s="108">
        <f>SUM(I8:I24)</f>
        <v>0</v>
      </c>
      <c r="J25" s="88"/>
      <c r="K25" s="89"/>
      <c r="L25" s="54"/>
      <c r="M25" s="54"/>
      <c r="N25" s="54"/>
      <c r="O25" s="90"/>
    </row>
    <row r="26" spans="1:15" s="91" customFormat="1" ht="27.75" customHeight="1" x14ac:dyDescent="0.25">
      <c r="A26" s="92" t="s">
        <v>85</v>
      </c>
      <c r="B26" s="93"/>
      <c r="C26" s="6"/>
      <c r="D26" s="6"/>
      <c r="E26" s="94"/>
      <c r="F26" s="6"/>
      <c r="G26" s="95"/>
      <c r="I26" s="109">
        <f>I25*0.21</f>
        <v>0</v>
      </c>
      <c r="J26" s="88"/>
      <c r="K26" s="89"/>
      <c r="L26" s="54"/>
      <c r="M26" s="54"/>
      <c r="N26" s="54"/>
      <c r="O26" s="90"/>
    </row>
    <row r="27" spans="1:15" s="91" customFormat="1" ht="27.75" customHeight="1" x14ac:dyDescent="0.25">
      <c r="A27" s="96" t="s">
        <v>86</v>
      </c>
      <c r="B27" s="97"/>
      <c r="C27" s="7"/>
      <c r="D27" s="7"/>
      <c r="E27" s="98"/>
      <c r="F27" s="7"/>
      <c r="G27" s="99"/>
      <c r="I27" s="110">
        <f>SUM(I25:I26)</f>
        <v>0</v>
      </c>
      <c r="J27" s="88"/>
      <c r="K27" s="89"/>
      <c r="L27" s="54"/>
      <c r="M27" s="54"/>
      <c r="N27" s="54"/>
      <c r="O27" s="90"/>
    </row>
    <row r="28" spans="1:15" ht="13.5" thickBot="1" x14ac:dyDescent="0.25"/>
    <row r="29" spans="1:15" ht="27.75" customHeight="1" thickBot="1" x14ac:dyDescent="0.25">
      <c r="A29" s="101" t="s">
        <v>7</v>
      </c>
      <c r="B29" s="102"/>
      <c r="C29" s="102"/>
      <c r="D29" s="102"/>
      <c r="E29" s="102"/>
      <c r="F29" s="102"/>
      <c r="G29" s="102"/>
      <c r="H29" s="102"/>
      <c r="I29" s="103"/>
      <c r="J29" s="104"/>
      <c r="K29" s="105"/>
    </row>
    <row r="32" spans="1:15" ht="15" x14ac:dyDescent="0.2">
      <c r="A32" s="6"/>
    </row>
    <row r="33" spans="1:9" x14ac:dyDescent="0.2">
      <c r="A33" s="106"/>
      <c r="H33" s="107"/>
      <c r="I33" s="107"/>
    </row>
    <row r="35" spans="1:9" x14ac:dyDescent="0.2">
      <c r="A35" s="106"/>
    </row>
  </sheetData>
  <sortState ref="A6:P41">
    <sortCondition ref="A6:A41"/>
  </sortState>
  <mergeCells count="1">
    <mergeCell ref="A29:I29"/>
  </mergeCells>
  <printOptions horizontalCentered="1"/>
  <pageMargins left="0.70866141732283472" right="0.70866141732283472" top="0.74803149606299213" bottom="0.74803149606299213" header="0.31496062992125984" footer="0.31496062992125984"/>
  <pageSetup paperSize="9" scale="74" firstPageNumber="2" fitToHeight="0" orientation="portrait" useFirstPageNumber="1" r:id="rId1"/>
  <headerFooter alignWithMargins="0">
    <oddFooter>&amp;C&amp;P</oddFooter>
  </headerFooter>
  <rowBreaks count="1" manualBreakCount="1">
    <brk id="17" max="8" man="1"/>
  </rowBreaks>
</worksheet>
</file>

<file path=docProps/app.xml><?xml version="1.0" encoding="utf-8"?>
<Properties xmlns="http://schemas.openxmlformats.org/officeDocument/2006/extended-properties" xmlns:vt="http://schemas.openxmlformats.org/officeDocument/2006/docPropsVTypes">
  <TotalTime>13</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D1_MOBILIAR</vt:lpstr>
      <vt:lpstr>D1_MOBILIAR!Print_Area</vt:lpstr>
      <vt:lpstr>D1_MOBILIAR!Print_Titles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Pavlasová</dc:creator>
  <cp:lastModifiedBy>honzula</cp:lastModifiedBy>
  <cp:revision>2</cp:revision>
  <cp:lastPrinted>2024-02-22T05:47:51Z</cp:lastPrinted>
  <dcterms:created xsi:type="dcterms:W3CDTF">2016-01-22T09:09:19Z</dcterms:created>
  <dcterms:modified xsi:type="dcterms:W3CDTF">2026-01-22T16:50:45Z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