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PROJEKTY\2023\ZŠ CHLUM\04_interier_rozdeleni_01-2026\02_pdf\26-01-14_ROZDELENI_celek\D2_JAZYKY_MOBILIAR\VYKAZ VYMER\"/>
    </mc:Choice>
  </mc:AlternateContent>
  <bookViews>
    <workbookView xWindow="0" yWindow="0" windowWidth="14160" windowHeight="11805" tabRatio="850"/>
  </bookViews>
  <sheets>
    <sheet name="D2_MOBILIAR" sheetId="5" r:id="rId1"/>
  </sheets>
  <definedNames>
    <definedName name="_xlnm.Print_Area" localSheetId="0">D2_MOBILIAR!$A$1:$I$21</definedName>
    <definedName name="_xlnm.Print_Titles" localSheetId="0">D2_MOBILIAR!$1:$7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5" l="1"/>
  <c r="I8" i="5"/>
  <c r="I12" i="5"/>
  <c r="I11" i="5"/>
  <c r="I15" i="5"/>
  <c r="I16" i="5"/>
  <c r="I14" i="5"/>
  <c r="I10" i="5"/>
  <c r="I9" i="5"/>
  <c r="I17" i="5" l="1"/>
  <c r="I18" i="5" l="1"/>
  <c r="I19" i="5" s="1"/>
</calcChain>
</file>

<file path=xl/sharedStrings.xml><?xml version="1.0" encoding="utf-8"?>
<sst xmlns="http://schemas.openxmlformats.org/spreadsheetml/2006/main" count="70" uniqueCount="58">
  <si>
    <t>projekt:</t>
  </si>
  <si>
    <t>stupeň:</t>
  </si>
  <si>
    <t>cena jednotková bez DPH</t>
  </si>
  <si>
    <t>ks</t>
  </si>
  <si>
    <t>Dokumentace vnitřního vybavení stavby</t>
  </si>
  <si>
    <t>č. prvku</t>
  </si>
  <si>
    <t>počet
mj</t>
  </si>
  <si>
    <t>Součástí dodávky je doprava na místo a montáž včetně instalačního a kompletační materiálu a dopasování k okolním konstrukcím.</t>
  </si>
  <si>
    <t>název</t>
  </si>
  <si>
    <t>část:</t>
  </si>
  <si>
    <t>celková cena bez DPH</t>
  </si>
  <si>
    <t>popis zjednodušený</t>
  </si>
  <si>
    <t>rozměry orientační
(š./hl./v.)mm</t>
  </si>
  <si>
    <t>doprava</t>
  </si>
  <si>
    <t>montáž</t>
  </si>
  <si>
    <t>klp</t>
  </si>
  <si>
    <t>normo hodina</t>
  </si>
  <si>
    <t>věc:</t>
  </si>
  <si>
    <t>Kancelářská židle</t>
  </si>
  <si>
    <t>Lektorský stůl</t>
  </si>
  <si>
    <t>Odborné učebny (kuchyňka a dílny) v objektu ZŠ Aléská, Bílina</t>
  </si>
  <si>
    <t>Nástěnka</t>
  </si>
  <si>
    <t>01</t>
  </si>
  <si>
    <t>02</t>
  </si>
  <si>
    <t>03</t>
  </si>
  <si>
    <t>04</t>
  </si>
  <si>
    <t>05</t>
  </si>
  <si>
    <t>06</t>
  </si>
  <si>
    <t>07</t>
  </si>
  <si>
    <t>17</t>
  </si>
  <si>
    <t>18</t>
  </si>
  <si>
    <t>Žákovský stůl</t>
  </si>
  <si>
    <t>Žákovská židle výškově stavitelná</t>
  </si>
  <si>
    <t>Otočná výškově stavitelná židle, anatomicky tvarovaný plastový sedák a opěrák se   vzduchovým polštážem, rám s hliníkovou centrální nohou s plynovou pružinou  zakončenou 5-ramenným křížem hliník, kluzáky pro tvrdé podlahy</t>
  </si>
  <si>
    <t>v. cca 440 - 570</t>
  </si>
  <si>
    <t>3000x1000</t>
  </si>
  <si>
    <t>D.2. Odborná učebna jazyků a kabinet</t>
  </si>
  <si>
    <t>Kancelářská sestava</t>
  </si>
  <si>
    <t>Lektroská židle</t>
  </si>
  <si>
    <t>2.03</t>
  </si>
  <si>
    <t>2.02</t>
  </si>
  <si>
    <t>3060x500x2200,
2000x800x750</t>
  </si>
  <si>
    <t>Otočná výškově stavitelná židle se sedákem a  zádovým opěrákem s područkami, polstrovaný sedák a opěrák potažený polyesterovou tkaninou, rám s hliníkovou centrální nohou s plynovou pružinou  zakončenou hliníkovým  křížem, synchronní mechanismus sedáku a opěráku, výškově stavitelné područk, ykolečka pro tvrdé podlahy</t>
  </si>
  <si>
    <t>1400x700x750</t>
  </si>
  <si>
    <t>Korpus DTD laminovaný tl. 18mm, prac. deska DTD laminovaná tl. 25mm, 1x dvířka, 1x otevřená police, zámek, 1x kabelová průchodka, 1x přípojné místo elektro a av techniky, kabelový kanál, ocelová podnož jednostranná</t>
  </si>
  <si>
    <t>850x750x760</t>
  </si>
  <si>
    <t xml:space="preserve">stůl s výsuvným pc v sestavě po čtyř, ocelová podnož, korpus DTD laminovaný tl. 18mm, prac. deska kompakt tl. 12mm zaoblené rohy, 1x dvířka na zámek, 1x elektrický pohon pro výsuv monitoru - výsuv monitoru, třídílný zvedací sloupek s motorovým pohonem s antikolizním bezpečnostním systémem </t>
  </si>
  <si>
    <t>v. cca 420 - 550</t>
  </si>
  <si>
    <t xml:space="preserve">Korpus DTD laminovaný tl. 18mm na podkladním roštu z překližky, nástěnka materiál na přírodní bázi z drceného korku, pryskyřic a olejů lepený na jutový podklad, tl. 6mm, zalištováno L al. lištou
</t>
  </si>
  <si>
    <t>mj</t>
  </si>
  <si>
    <t>Sestava skříní a pracovního stolu, pracovní deska DTD laminovaná tl. 25mm, korpus, krycí panely DTD laminovaná desky tl. 18mm, ocelová jednostranná podnož stolu v práškové barvě RAL, 8x dvířka otočná, 4x zásuvka, 5x otevřené police, kabelová schránka, 1x přípojné místo 230V a AV techniky s překrývkou, 1x přípojné místo 230V s překrývkou, 3x průchodka, vestavný minibar, kabelový kanál, objem cca 40l, absorbční tichý chod, sokl plastová lišta povrch v al. provedení</t>
  </si>
  <si>
    <t>DPH 21%</t>
  </si>
  <si>
    <t>Cena celkem včetně DPH</t>
  </si>
  <si>
    <t>A. MOBILIÁŘ</t>
  </si>
  <si>
    <t>č. míst</t>
  </si>
  <si>
    <t xml:space="preserve">stavební obj: </t>
  </si>
  <si>
    <t>Celkem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</si>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</sst>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\ _K_č"/>
  </numFmts>
  <fonts count="14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0" borderId="0" applyBorder="0" applyProtection="0"/>
    <xf numFmtId="0" fontId="8" fillId="0" borderId="0" applyNumberFormat="0" applyFill="0" applyBorder="0" applyAlignment="0" applyProtection="0"/>
    <xf numFmtId="0" fontId="5" fillId="0" borderId="0"/>
    <xf numFmtId="0" fontId="9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4" fontId="0" fillId="2" borderId="1" xfId="0" applyNumberFormat="1" applyFont="1" applyFill="1" applyBorder="1" applyAlignment="1" applyProtection="1">
      <alignment vertical="top" wrapText="1"/>
      <protection locked="0"/>
    </xf>
    <xf numFmtId="4" fontId="0" fillId="2" borderId="2" xfId="0" applyNumberFormat="1" applyFont="1" applyFill="1" applyBorder="1" applyAlignment="1" applyProtection="1">
      <alignment vertical="top" wrapText="1"/>
      <protection locked="0"/>
    </xf>
    <xf numFmtId="4" fontId="0" fillId="2" borderId="7" xfId="0" applyNumberFormat="1" applyFont="1" applyFill="1" applyBorder="1" applyAlignment="1" applyProtection="1">
      <alignment vertical="top" wrapText="1"/>
      <protection locked="0"/>
    </xf>
    <xf numFmtId="4" fontId="0" fillId="2" borderId="6" xfId="0" applyNumberFormat="1" applyFont="1" applyFill="1" applyBorder="1" applyAlignment="1" applyProtection="1">
      <alignment vertical="top" wrapText="1"/>
      <protection locked="0"/>
    </xf>
    <xf numFmtId="0" fontId="0" fillId="2" borderId="6" xfId="0" applyFont="1" applyFill="1" applyBorder="1" applyAlignment="1" applyProtection="1">
      <alignment vertical="top"/>
      <protection locked="0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/>
    </xf>
    <xf numFmtId="164" fontId="0" fillId="0" borderId="0" xfId="0" applyNumberFormat="1" applyFont="1" applyProtection="1"/>
    <xf numFmtId="49" fontId="0" fillId="0" borderId="0" xfId="0" applyNumberFormat="1" applyFont="1" applyProtection="1"/>
    <xf numFmtId="49" fontId="1" fillId="0" borderId="0" xfId="0" applyNumberFormat="1" applyFont="1" applyFill="1" applyProtection="1"/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/>
    <xf numFmtId="0" fontId="7" fillId="0" borderId="0" xfId="0" applyFont="1" applyProtection="1"/>
    <xf numFmtId="0" fontId="0" fillId="0" borderId="0" xfId="0" applyFont="1" applyAlignment="1" applyProtection="1">
      <alignment horizontal="left"/>
    </xf>
    <xf numFmtId="164" fontId="0" fillId="0" borderId="0" xfId="0" applyNumberFormat="1" applyFont="1" applyBorder="1" applyAlignment="1" applyProtection="1">
      <alignment horizontal="left"/>
    </xf>
    <xf numFmtId="4" fontId="0" fillId="0" borderId="0" xfId="0" applyNumberFormat="1" applyFont="1" applyBorder="1" applyAlignment="1" applyProtection="1">
      <alignment horizontal="left" vertical="top"/>
    </xf>
    <xf numFmtId="4" fontId="0" fillId="0" borderId="0" xfId="0" applyNumberFormat="1" applyFont="1" applyAlignment="1" applyProtection="1">
      <alignment horizontal="left" vertical="top" wrapText="1"/>
    </xf>
    <xf numFmtId="0" fontId="0" fillId="0" borderId="0" xfId="0" applyFont="1" applyAlignment="1" applyProtection="1">
      <alignment wrapText="1"/>
    </xf>
    <xf numFmtId="164" fontId="0" fillId="0" borderId="0" xfId="0" applyNumberFormat="1" applyFont="1" applyAlignment="1" applyProtection="1">
      <alignment horizontal="left"/>
    </xf>
    <xf numFmtId="4" fontId="0" fillId="0" borderId="0" xfId="0" applyNumberFormat="1" applyFont="1" applyAlignment="1" applyProtection="1">
      <alignment horizontal="left" vertical="top"/>
    </xf>
    <xf numFmtId="0" fontId="2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Alignment="1" applyProtection="1">
      <alignment horizontal="left" vertical="top" wrapText="1"/>
    </xf>
    <xf numFmtId="0" fontId="1" fillId="0" borderId="0" xfId="0" applyFont="1" applyFill="1" applyAlignment="1" applyProtection="1">
      <alignment wrapText="1"/>
    </xf>
    <xf numFmtId="0" fontId="7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left"/>
    </xf>
    <xf numFmtId="49" fontId="11" fillId="0" borderId="8" xfId="0" applyNumberFormat="1" applyFont="1" applyBorder="1" applyAlignment="1" applyProtection="1">
      <alignment wrapText="1"/>
    </xf>
    <xf numFmtId="0" fontId="11" fillId="0" borderId="8" xfId="0" applyFont="1" applyBorder="1" applyProtection="1"/>
    <xf numFmtId="0" fontId="11" fillId="0" borderId="8" xfId="0" applyFont="1" applyBorder="1" applyAlignment="1" applyProtection="1">
      <alignment horizontal="left" wrapText="1"/>
    </xf>
    <xf numFmtId="0" fontId="11" fillId="0" borderId="8" xfId="0" applyFont="1" applyBorder="1" applyAlignment="1" applyProtection="1">
      <alignment wrapText="1"/>
    </xf>
    <xf numFmtId="164" fontId="11" fillId="0" borderId="8" xfId="0" applyNumberFormat="1" applyFont="1" applyBorder="1" applyAlignment="1" applyProtection="1">
      <alignment wrapText="1"/>
    </xf>
    <xf numFmtId="164" fontId="11" fillId="0" borderId="0" xfId="0" applyNumberFormat="1" applyFont="1" applyBorder="1" applyAlignment="1" applyProtection="1">
      <alignment horizontal="left" wrapText="1"/>
    </xf>
    <xf numFmtId="4" fontId="11" fillId="0" borderId="0" xfId="0" applyNumberFormat="1" applyFont="1" applyBorder="1" applyAlignment="1" applyProtection="1">
      <alignment horizontal="left" vertical="top" wrapText="1"/>
    </xf>
    <xf numFmtId="4" fontId="10" fillId="0" borderId="0" xfId="0" applyNumberFormat="1" applyFont="1" applyFill="1" applyAlignment="1" applyProtection="1">
      <alignment horizontal="left" vertical="top" wrapText="1"/>
    </xf>
    <xf numFmtId="4" fontId="7" fillId="0" borderId="0" xfId="0" applyNumberFormat="1" applyFont="1" applyAlignment="1" applyProtection="1">
      <alignment horizontal="left" vertical="top" wrapText="1"/>
    </xf>
    <xf numFmtId="0" fontId="7" fillId="0" borderId="0" xfId="0" applyFont="1" applyAlignment="1" applyProtection="1">
      <alignment wrapText="1"/>
    </xf>
    <xf numFmtId="49" fontId="3" fillId="0" borderId="1" xfId="0" applyNumberFormat="1" applyFont="1" applyFill="1" applyBorder="1" applyAlignment="1" applyProtection="1">
      <alignment vertical="top"/>
    </xf>
    <xf numFmtId="49" fontId="0" fillId="0" borderId="1" xfId="0" applyNumberFormat="1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vertical="top"/>
    </xf>
    <xf numFmtId="165" fontId="0" fillId="0" borderId="1" xfId="0" applyNumberFormat="1" applyFont="1" applyFill="1" applyBorder="1" applyAlignment="1" applyProtection="1">
      <alignment vertical="top" wrapText="1"/>
    </xf>
    <xf numFmtId="164" fontId="0" fillId="0" borderId="0" xfId="0" applyNumberFormat="1" applyFont="1" applyFill="1" applyBorder="1" applyAlignment="1" applyProtection="1">
      <alignment horizontal="left" vertical="top" wrapText="1"/>
    </xf>
    <xf numFmtId="4" fontId="0" fillId="0" borderId="0" xfId="0" applyNumberFormat="1" applyFont="1" applyFill="1" applyBorder="1" applyAlignment="1" applyProtection="1">
      <alignment horizontal="left" vertical="top" wrapText="1"/>
    </xf>
    <xf numFmtId="4" fontId="0" fillId="0" borderId="0" xfId="1" applyNumberFormat="1" applyFont="1" applyAlignment="1" applyProtection="1">
      <alignment horizontal="left" vertical="top" wrapText="1"/>
    </xf>
    <xf numFmtId="4" fontId="0" fillId="0" borderId="0" xfId="1" applyNumberFormat="1" applyFont="1" applyAlignment="1" applyProtection="1">
      <alignment horizontal="left" vertical="top"/>
    </xf>
    <xf numFmtId="4" fontId="0" fillId="0" borderId="0" xfId="0" applyNumberFormat="1" applyFont="1" applyFill="1" applyAlignment="1" applyProtection="1">
      <alignment horizontal="left" vertical="top" wrapText="1"/>
    </xf>
    <xf numFmtId="0" fontId="0" fillId="0" borderId="0" xfId="0" applyFont="1" applyFill="1" applyAlignment="1" applyProtection="1">
      <alignment vertical="top" wrapText="1"/>
    </xf>
    <xf numFmtId="0" fontId="0" fillId="0" borderId="0" xfId="0" applyFont="1" applyFill="1" applyAlignment="1" applyProtection="1">
      <alignment vertical="top"/>
    </xf>
    <xf numFmtId="49" fontId="0" fillId="0" borderId="2" xfId="0" applyNumberFormat="1" applyFont="1" applyFill="1" applyBorder="1" applyAlignment="1" applyProtection="1">
      <alignment vertical="top" wrapText="1"/>
    </xf>
    <xf numFmtId="0" fontId="0" fillId="0" borderId="2" xfId="0" applyFont="1" applyFill="1" applyBorder="1" applyAlignment="1" applyProtection="1">
      <alignment vertical="top" wrapText="1"/>
    </xf>
    <xf numFmtId="0" fontId="0" fillId="0" borderId="2" xfId="0" applyFont="1" applyFill="1" applyBorder="1" applyAlignment="1" applyProtection="1">
      <alignment horizontal="left" vertical="top" wrapText="1"/>
    </xf>
    <xf numFmtId="0" fontId="0" fillId="0" borderId="2" xfId="0" applyFont="1" applyFill="1" applyBorder="1" applyAlignment="1" applyProtection="1">
      <alignment vertical="top"/>
    </xf>
    <xf numFmtId="165" fontId="0" fillId="0" borderId="2" xfId="0" applyNumberFormat="1" applyFont="1" applyFill="1" applyBorder="1" applyAlignment="1" applyProtection="1">
      <alignment vertical="top" wrapText="1"/>
    </xf>
    <xf numFmtId="4" fontId="10" fillId="0" borderId="0" xfId="0" applyNumberFormat="1" applyFont="1" applyFill="1" applyAlignment="1" applyProtection="1">
      <alignment horizontal="left" vertical="top" wrapText="1" indent="2"/>
    </xf>
    <xf numFmtId="0" fontId="1" fillId="0" borderId="0" xfId="0" applyFont="1" applyFill="1" applyAlignment="1" applyProtection="1">
      <alignment horizontal="left" vertical="top" wrapText="1"/>
    </xf>
    <xf numFmtId="0" fontId="4" fillId="0" borderId="0" xfId="1" applyFont="1" applyBorder="1" applyAlignment="1" applyProtection="1">
      <alignment horizontal="left"/>
    </xf>
    <xf numFmtId="49" fontId="0" fillId="0" borderId="7" xfId="0" applyNumberFormat="1" applyFont="1" applyFill="1" applyBorder="1" applyAlignment="1" applyProtection="1">
      <alignment vertical="top" wrapText="1"/>
    </xf>
    <xf numFmtId="0" fontId="3" fillId="0" borderId="7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horizontal="left" vertical="top" wrapText="1"/>
    </xf>
    <xf numFmtId="0" fontId="0" fillId="0" borderId="7" xfId="0" applyFont="1" applyFill="1" applyBorder="1" applyAlignment="1" applyProtection="1">
      <alignment vertical="top"/>
    </xf>
    <xf numFmtId="165" fontId="0" fillId="0" borderId="7" xfId="0" applyNumberFormat="1" applyFont="1" applyFill="1" applyBorder="1" applyAlignment="1" applyProtection="1">
      <alignment vertical="top" wrapText="1"/>
    </xf>
    <xf numFmtId="49" fontId="3" fillId="0" borderId="6" xfId="0" applyNumberFormat="1" applyFont="1" applyFill="1" applyBorder="1" applyAlignment="1" applyProtection="1">
      <alignment vertical="top"/>
    </xf>
    <xf numFmtId="49" fontId="0" fillId="0" borderId="6" xfId="0" applyNumberFormat="1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horizontal="left" vertical="top" wrapText="1"/>
    </xf>
    <xf numFmtId="165" fontId="0" fillId="0" borderId="6" xfId="0" applyNumberFormat="1" applyFont="1" applyFill="1" applyBorder="1" applyAlignment="1" applyProtection="1">
      <alignment vertical="top" wrapText="1"/>
    </xf>
    <xf numFmtId="4" fontId="11" fillId="0" borderId="0" xfId="0" applyNumberFormat="1" applyFont="1" applyFill="1" applyAlignment="1" applyProtection="1">
      <alignment horizontal="left" vertical="top" wrapText="1"/>
    </xf>
    <xf numFmtId="0" fontId="2" fillId="0" borderId="0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4" fontId="2" fillId="0" borderId="0" xfId="0" applyNumberFormat="1" applyFont="1" applyFill="1" applyBorder="1" applyProtection="1"/>
    <xf numFmtId="4" fontId="1" fillId="0" borderId="0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left"/>
    </xf>
    <xf numFmtId="49" fontId="1" fillId="0" borderId="4" xfId="0" applyNumberFormat="1" applyFont="1" applyFill="1" applyBorder="1" applyAlignment="1" applyProtection="1">
      <alignment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" fontId="1" fillId="0" borderId="0" xfId="0" applyNumberFormat="1" applyFont="1" applyFill="1" applyBorder="1" applyAlignment="1" applyProtection="1">
      <alignment horizontal="left" vertical="top" wrapText="1"/>
    </xf>
    <xf numFmtId="0" fontId="4" fillId="0" borderId="0" xfId="1" applyFo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</cellXfs>
  <cellStyles count="7">
    <cellStyle name="Hyperlink" xfId="1" builtinId="8"/>
    <cellStyle name="Hyperlink 2" xfId="2"/>
    <cellStyle name="Hyperlink 3" xfId="6"/>
    <cellStyle name="Normal" xfId="0" builtinId="0"/>
    <cellStyle name="Normal 2" xfId="4"/>
    <cellStyle name="Normal 3" xfId="5"/>
    <cellStyle name="Normální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27"/>
  <sheetViews>
    <sheetView tabSelected="1" view="pageBreakPreview" zoomScale="85" zoomScaleNormal="70" zoomScaleSheetLayoutView="85" zoomScalePageLayoutView="55" workbookViewId="0">
      <selection activeCell="H8" sqref="H8"/>
    </sheetView>
  </sheetViews>
  <sheetFormatPr defaultRowHeight="12.75" x14ac:dyDescent="0.2"/>
  <cols>
    <col min="1" max="1" width="6.5703125" style="8" customWidth="1"/>
    <col min="2" max="2" width="8" style="15" customWidth="1"/>
    <col min="3" max="3" width="11.85546875" style="8" customWidth="1"/>
    <col min="4" max="4" width="40" style="19" customWidth="1"/>
    <col min="5" max="5" width="14" style="20" customWidth="1"/>
    <col min="6" max="6" width="5.85546875" style="8" customWidth="1"/>
    <col min="7" max="7" width="6" style="9" customWidth="1"/>
    <col min="8" max="8" width="11.28515625" style="8" customWidth="1"/>
    <col min="9" max="9" width="14.140625" style="8" customWidth="1"/>
    <col min="10" max="10" width="17.7109375" style="25" customWidth="1"/>
    <col min="11" max="11" width="8.5703125" style="26" customWidth="1"/>
    <col min="12" max="12" width="9" style="23" customWidth="1"/>
    <col min="13" max="13" width="12.7109375" style="23" customWidth="1"/>
    <col min="14" max="14" width="19.140625" style="23" customWidth="1"/>
    <col min="15" max="15" width="9.140625" style="24"/>
    <col min="16" max="16384" width="9.140625" style="8"/>
  </cols>
  <sheetData>
    <row r="1" spans="1:15" ht="24" customHeight="1" x14ac:dyDescent="0.25">
      <c r="A1" s="6" t="s">
        <v>0</v>
      </c>
      <c r="B1" s="7"/>
      <c r="C1" s="18" t="s">
        <v>20</v>
      </c>
      <c r="J1" s="21"/>
      <c r="K1" s="22"/>
    </row>
    <row r="2" spans="1:15" ht="23.25" customHeight="1" x14ac:dyDescent="0.25">
      <c r="A2" s="6" t="s">
        <v>1</v>
      </c>
      <c r="B2" s="7"/>
      <c r="C2" s="6" t="s">
        <v>4</v>
      </c>
    </row>
    <row r="3" spans="1:15" ht="23.25" customHeight="1" x14ac:dyDescent="0.25">
      <c r="A3" s="6" t="s">
        <v>55</v>
      </c>
      <c r="B3" s="7"/>
      <c r="C3" s="7" t="s">
        <v>36</v>
      </c>
    </row>
    <row r="4" spans="1:15" ht="23.25" customHeight="1" x14ac:dyDescent="0.25">
      <c r="A4" s="6" t="s">
        <v>17</v>
      </c>
      <c r="B4" s="7"/>
      <c r="C4" s="7" t="s">
        <v>57</v>
      </c>
    </row>
    <row r="5" spans="1:15" s="10" customFormat="1" ht="24" customHeight="1" x14ac:dyDescent="0.25">
      <c r="A5" s="10" t="s">
        <v>9</v>
      </c>
      <c r="B5" s="16"/>
      <c r="C5" s="27" t="s">
        <v>53</v>
      </c>
      <c r="D5" s="28"/>
      <c r="E5" s="27"/>
      <c r="F5" s="11"/>
      <c r="G5" s="12"/>
      <c r="H5" s="11"/>
      <c r="I5" s="11"/>
      <c r="J5" s="29"/>
      <c r="K5" s="30"/>
      <c r="L5" s="31"/>
      <c r="M5" s="31"/>
      <c r="N5" s="31"/>
      <c r="O5" s="32"/>
    </row>
    <row r="6" spans="1:15" s="10" customFormat="1" ht="20.25" customHeight="1" x14ac:dyDescent="0.25">
      <c r="A6" s="13"/>
      <c r="B6" s="27"/>
      <c r="C6" s="27"/>
      <c r="D6" s="33"/>
      <c r="E6" s="34"/>
      <c r="G6" s="35"/>
      <c r="J6" s="36"/>
      <c r="K6" s="30"/>
      <c r="L6" s="31"/>
      <c r="M6" s="31"/>
      <c r="N6" s="31"/>
      <c r="O6" s="32"/>
    </row>
    <row r="7" spans="1:15" s="19" customFormat="1" ht="42" customHeight="1" thickBot="1" x14ac:dyDescent="0.25">
      <c r="A7" s="37" t="s">
        <v>5</v>
      </c>
      <c r="B7" s="37" t="s">
        <v>54</v>
      </c>
      <c r="C7" s="38" t="s">
        <v>8</v>
      </c>
      <c r="D7" s="38" t="s">
        <v>11</v>
      </c>
      <c r="E7" s="39" t="s">
        <v>12</v>
      </c>
      <c r="F7" s="40" t="s">
        <v>49</v>
      </c>
      <c r="G7" s="39" t="s">
        <v>6</v>
      </c>
      <c r="H7" s="40" t="s">
        <v>2</v>
      </c>
      <c r="I7" s="41" t="s">
        <v>10</v>
      </c>
      <c r="J7" s="42"/>
      <c r="K7" s="43"/>
      <c r="L7" s="44"/>
      <c r="M7" s="45"/>
      <c r="N7" s="45"/>
      <c r="O7" s="46"/>
    </row>
    <row r="8" spans="1:15" s="59" customFormat="1" ht="147" customHeight="1" x14ac:dyDescent="0.2">
      <c r="A8" s="47" t="s">
        <v>22</v>
      </c>
      <c r="B8" s="48" t="s">
        <v>39</v>
      </c>
      <c r="C8" s="17" t="s">
        <v>37</v>
      </c>
      <c r="D8" s="49" t="s">
        <v>50</v>
      </c>
      <c r="E8" s="50" t="s">
        <v>41</v>
      </c>
      <c r="F8" s="49" t="s">
        <v>3</v>
      </c>
      <c r="G8" s="51">
        <v>1</v>
      </c>
      <c r="H8" s="1">
        <v>0</v>
      </c>
      <c r="I8" s="52">
        <f t="shared" ref="I8:I16" si="0">G8*H8</f>
        <v>0</v>
      </c>
      <c r="J8" s="53"/>
      <c r="K8" s="54"/>
      <c r="L8" s="55"/>
      <c r="M8" s="56"/>
      <c r="N8" s="57"/>
      <c r="O8" s="58"/>
    </row>
    <row r="9" spans="1:15" s="59" customFormat="1" ht="116.25" customHeight="1" x14ac:dyDescent="0.2">
      <c r="A9" s="47" t="s">
        <v>23</v>
      </c>
      <c r="B9" s="60" t="s">
        <v>39</v>
      </c>
      <c r="C9" s="17" t="s">
        <v>18</v>
      </c>
      <c r="D9" s="61" t="s">
        <v>42</v>
      </c>
      <c r="E9" s="62"/>
      <c r="F9" s="61" t="s">
        <v>3</v>
      </c>
      <c r="G9" s="63">
        <v>1</v>
      </c>
      <c r="H9" s="2">
        <v>0</v>
      </c>
      <c r="I9" s="64">
        <f t="shared" si="0"/>
        <v>0</v>
      </c>
      <c r="J9" s="53"/>
      <c r="K9" s="54"/>
      <c r="L9" s="65"/>
      <c r="M9" s="30"/>
      <c r="N9" s="31"/>
      <c r="O9" s="66"/>
    </row>
    <row r="10" spans="1:15" s="59" customFormat="1" ht="78" customHeight="1" x14ac:dyDescent="0.2">
      <c r="A10" s="47" t="s">
        <v>24</v>
      </c>
      <c r="B10" s="48" t="s">
        <v>40</v>
      </c>
      <c r="C10" s="17" t="s">
        <v>19</v>
      </c>
      <c r="D10" s="61" t="s">
        <v>44</v>
      </c>
      <c r="E10" s="62" t="s">
        <v>43</v>
      </c>
      <c r="F10" s="61" t="s">
        <v>3</v>
      </c>
      <c r="G10" s="63">
        <v>1</v>
      </c>
      <c r="H10" s="2">
        <v>0</v>
      </c>
      <c r="I10" s="64">
        <f t="shared" si="0"/>
        <v>0</v>
      </c>
      <c r="J10" s="53"/>
      <c r="K10" s="54"/>
      <c r="L10" s="57"/>
      <c r="M10" s="57"/>
      <c r="N10" s="57"/>
      <c r="O10" s="58"/>
    </row>
    <row r="11" spans="1:15" s="59" customFormat="1" ht="95.25" customHeight="1" x14ac:dyDescent="0.2">
      <c r="A11" s="47" t="s">
        <v>25</v>
      </c>
      <c r="B11" s="60" t="s">
        <v>40</v>
      </c>
      <c r="C11" s="17" t="s">
        <v>31</v>
      </c>
      <c r="D11" s="61" t="s">
        <v>46</v>
      </c>
      <c r="E11" s="62" t="s">
        <v>45</v>
      </c>
      <c r="F11" s="61" t="s">
        <v>3</v>
      </c>
      <c r="G11" s="63">
        <v>16</v>
      </c>
      <c r="H11" s="2">
        <v>0</v>
      </c>
      <c r="I11" s="64">
        <f t="shared" si="0"/>
        <v>0</v>
      </c>
      <c r="J11" s="67"/>
      <c r="K11" s="54"/>
      <c r="L11" s="55"/>
      <c r="M11" s="55"/>
      <c r="N11" s="57"/>
      <c r="O11" s="58"/>
    </row>
    <row r="12" spans="1:15" s="59" customFormat="1" ht="93" customHeight="1" x14ac:dyDescent="0.2">
      <c r="A12" s="47" t="s">
        <v>26</v>
      </c>
      <c r="B12" s="48" t="s">
        <v>40</v>
      </c>
      <c r="C12" s="17" t="s">
        <v>32</v>
      </c>
      <c r="D12" s="61" t="s">
        <v>33</v>
      </c>
      <c r="E12" s="62" t="s">
        <v>47</v>
      </c>
      <c r="F12" s="61" t="s">
        <v>3</v>
      </c>
      <c r="G12" s="63">
        <v>16</v>
      </c>
      <c r="H12" s="2">
        <v>0</v>
      </c>
      <c r="I12" s="64">
        <f t="shared" si="0"/>
        <v>0</v>
      </c>
      <c r="J12" s="53"/>
      <c r="K12" s="54"/>
      <c r="L12" s="57"/>
      <c r="M12" s="56"/>
      <c r="N12" s="57"/>
      <c r="O12" s="58"/>
    </row>
    <row r="13" spans="1:15" s="59" customFormat="1" ht="90" customHeight="1" x14ac:dyDescent="0.2">
      <c r="A13" s="47" t="s">
        <v>27</v>
      </c>
      <c r="B13" s="48" t="s">
        <v>40</v>
      </c>
      <c r="C13" s="17" t="s">
        <v>38</v>
      </c>
      <c r="D13" s="61" t="s">
        <v>33</v>
      </c>
      <c r="E13" s="62" t="s">
        <v>34</v>
      </c>
      <c r="F13" s="49" t="s">
        <v>3</v>
      </c>
      <c r="G13" s="51">
        <v>1</v>
      </c>
      <c r="H13" s="1">
        <v>0</v>
      </c>
      <c r="I13" s="52">
        <f t="shared" si="0"/>
        <v>0</v>
      </c>
      <c r="J13" s="67"/>
      <c r="K13" s="54"/>
      <c r="L13" s="65"/>
      <c r="M13" s="57"/>
      <c r="N13" s="57"/>
      <c r="O13" s="58"/>
    </row>
    <row r="14" spans="1:15" s="59" customFormat="1" ht="63" customHeight="1" x14ac:dyDescent="0.2">
      <c r="A14" s="47" t="s">
        <v>28</v>
      </c>
      <c r="B14" s="60" t="s">
        <v>40</v>
      </c>
      <c r="C14" s="17" t="s">
        <v>21</v>
      </c>
      <c r="D14" s="61" t="s">
        <v>48</v>
      </c>
      <c r="E14" s="62" t="s">
        <v>35</v>
      </c>
      <c r="F14" s="61" t="s">
        <v>3</v>
      </c>
      <c r="G14" s="63">
        <v>1</v>
      </c>
      <c r="H14" s="2">
        <v>0</v>
      </c>
      <c r="I14" s="64">
        <f t="shared" si="0"/>
        <v>0</v>
      </c>
      <c r="J14" s="53"/>
      <c r="K14" s="54"/>
      <c r="L14" s="55"/>
      <c r="M14" s="56"/>
      <c r="N14" s="57"/>
      <c r="O14" s="58"/>
    </row>
    <row r="15" spans="1:15" s="59" customFormat="1" ht="13.5" customHeight="1" x14ac:dyDescent="0.2">
      <c r="A15" s="47" t="s">
        <v>29</v>
      </c>
      <c r="B15" s="68"/>
      <c r="C15" s="69" t="s">
        <v>13</v>
      </c>
      <c r="D15" s="70"/>
      <c r="E15" s="71"/>
      <c r="F15" s="70" t="s">
        <v>15</v>
      </c>
      <c r="G15" s="72">
        <v>1</v>
      </c>
      <c r="H15" s="3">
        <v>0</v>
      </c>
      <c r="I15" s="73">
        <f t="shared" si="0"/>
        <v>0</v>
      </c>
      <c r="J15" s="53"/>
      <c r="K15" s="54"/>
      <c r="L15" s="55"/>
      <c r="M15" s="55"/>
      <c r="N15" s="57"/>
      <c r="O15" s="58"/>
    </row>
    <row r="16" spans="1:15" s="59" customFormat="1" ht="30" customHeight="1" thickBot="1" x14ac:dyDescent="0.25">
      <c r="A16" s="74" t="s">
        <v>30</v>
      </c>
      <c r="B16" s="75"/>
      <c r="C16" s="76" t="s">
        <v>14</v>
      </c>
      <c r="D16" s="77"/>
      <c r="E16" s="78"/>
      <c r="F16" s="77" t="s">
        <v>16</v>
      </c>
      <c r="G16" s="5">
        <v>0</v>
      </c>
      <c r="H16" s="4">
        <v>0</v>
      </c>
      <c r="I16" s="79">
        <f t="shared" si="0"/>
        <v>0</v>
      </c>
      <c r="J16" s="53"/>
      <c r="K16" s="54"/>
      <c r="L16" s="57"/>
      <c r="M16" s="80"/>
      <c r="N16" s="80"/>
      <c r="O16" s="58"/>
    </row>
    <row r="17" spans="1:15" s="10" customFormat="1" ht="22.5" customHeight="1" thickTop="1" x14ac:dyDescent="0.25">
      <c r="A17" s="81" t="s">
        <v>56</v>
      </c>
      <c r="B17" s="81"/>
      <c r="C17" s="81"/>
      <c r="D17" s="82"/>
      <c r="E17" s="83"/>
      <c r="F17" s="82"/>
      <c r="G17" s="84"/>
      <c r="H17" s="82"/>
      <c r="I17" s="85">
        <f>SUM(I8:I16)</f>
        <v>0</v>
      </c>
      <c r="J17" s="87"/>
      <c r="K17" s="30"/>
      <c r="L17" s="31"/>
      <c r="M17" s="31"/>
      <c r="N17" s="31"/>
      <c r="O17" s="32"/>
    </row>
    <row r="18" spans="1:15" s="10" customFormat="1" ht="22.5" customHeight="1" x14ac:dyDescent="0.25">
      <c r="A18" s="93" t="s">
        <v>51</v>
      </c>
      <c r="B18" s="81"/>
      <c r="C18" s="81"/>
      <c r="D18" s="82"/>
      <c r="E18" s="83"/>
      <c r="F18" s="82"/>
      <c r="G18" s="84"/>
      <c r="H18" s="82"/>
      <c r="I18" s="86">
        <f>I17*0.21</f>
        <v>0</v>
      </c>
      <c r="J18" s="87"/>
      <c r="K18" s="30"/>
      <c r="L18" s="31"/>
      <c r="M18" s="31"/>
      <c r="N18" s="31"/>
      <c r="O18" s="32"/>
    </row>
    <row r="19" spans="1:15" s="10" customFormat="1" ht="22.5" customHeight="1" x14ac:dyDescent="0.25">
      <c r="A19" s="94" t="s">
        <v>52</v>
      </c>
      <c r="B19" s="81"/>
      <c r="C19" s="81"/>
      <c r="D19" s="82"/>
      <c r="E19" s="83"/>
      <c r="F19" s="82"/>
      <c r="G19" s="84"/>
      <c r="H19" s="82"/>
      <c r="I19" s="85">
        <f>SUM(I17:I18)</f>
        <v>0</v>
      </c>
      <c r="J19" s="87"/>
      <c r="K19" s="30"/>
      <c r="L19" s="31"/>
      <c r="M19" s="31"/>
      <c r="N19" s="31"/>
      <c r="O19" s="32"/>
    </row>
    <row r="20" spans="1:15" ht="19.5" customHeight="1" thickBot="1" x14ac:dyDescent="0.25"/>
    <row r="21" spans="1:15" ht="33.75" customHeight="1" thickBot="1" x14ac:dyDescent="0.25">
      <c r="A21" s="95" t="s">
        <v>7</v>
      </c>
      <c r="B21" s="96"/>
      <c r="C21" s="96"/>
      <c r="D21" s="96"/>
      <c r="E21" s="96"/>
      <c r="F21" s="96"/>
      <c r="G21" s="96"/>
      <c r="H21" s="88"/>
      <c r="I21" s="89"/>
      <c r="J21" s="90"/>
      <c r="K21" s="91"/>
    </row>
    <row r="24" spans="1:15" ht="15" x14ac:dyDescent="0.2">
      <c r="A24" s="6"/>
    </row>
    <row r="25" spans="1:15" x14ac:dyDescent="0.2">
      <c r="A25" s="92"/>
      <c r="H25" s="14"/>
      <c r="I25" s="14"/>
    </row>
    <row r="27" spans="1:15" x14ac:dyDescent="0.2">
      <c r="A27" s="92"/>
    </row>
  </sheetData>
  <sheetProtection algorithmName="SHA-512" hashValue="/Ygj5GAIeK44lGX3187gPgHvQTNY30l7UTIBR+txz+n2Iv9iwOnKJJMfGBGpn0yaloHkM7Viw0Jso3ePCfbZRA==" saltValue="zwz+1z3UuJ0UTkGcGomG+A==" spinCount="100000" sheet="1" objects="1" scenarios="1"/>
  <sortState ref="A6:P41">
    <sortCondition ref="A6:A41"/>
  </sortState>
  <mergeCells count="1">
    <mergeCell ref="A21:G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rstPageNumber="2" fitToHeight="0" orientation="portrait" useFirstPageNumber="1" r:id="rId1"/>
  <headerFooter alignWithMargins="0">
    <oddFooter>&amp;C&amp;P</oddFooter>
  </headerFooter>
  <rowBreaks count="2" manualBreakCount="2">
    <brk id="10" max="8" man="1"/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D2_MOBILIAR</vt:lpstr>
      <vt:lpstr>D2_MOBILIAR!Print_Area</vt:lpstr>
      <vt:lpstr>D2_MOBILIAR!Print_Titles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Pavlasová</dc:creator>
  <cp:lastModifiedBy>honzula</cp:lastModifiedBy>
  <cp:revision>2</cp:revision>
  <cp:lastPrinted>2024-02-22T08:34:40Z</cp:lastPrinted>
  <dcterms:created xsi:type="dcterms:W3CDTF">2016-01-22T09:09:19Z</dcterms:created>
  <dcterms:modified xsi:type="dcterms:W3CDTF">2026-01-14T16:59:06Z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