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JEKTY\2023\ZŠ CHLUM\04_interier_rozdeleni_01-2026\02_pdf\26-01-14_ROZDELENI_celek\D3_MULTIMEDIA_MOBILIAR\VYKAZ VYMER\"/>
    </mc:Choice>
  </mc:AlternateContent>
  <bookViews>
    <workbookView xWindow="0" yWindow="0" windowWidth="14160" windowHeight="11805" tabRatio="850"/>
  </bookViews>
  <sheets>
    <sheet name="D3_MOBILIAR" sheetId="5" r:id="rId1"/>
  </sheets>
  <definedNames>
    <definedName name="_xlnm.Print_Area" localSheetId="0">D3_MOBILIAR!$A$1:$I$17</definedName>
    <definedName name="_xlnm.Print_Titles" localSheetId="0">D3_MOBILIAR!$1:$7</definedName>
  </definedNames>
  <calcPr calcId="152511"/>
</workbook>
</file>

<file path=xl/calcChain.xml><?xml version="1.0" encoding="utf-8"?>
<calcChain xmlns="http://schemas.openxmlformats.org/spreadsheetml/2006/main">
  <c r="I10" i="5" l="1"/>
  <c r="I11" i="5"/>
  <c r="I12" i="5"/>
  <c r="I8" i="5"/>
  <c r="I9" i="5"/>
  <c r="I13" i="5" l="1"/>
  <c r="I14" i="5" l="1"/>
  <c r="I15" i="5" s="1"/>
</calcChain>
</file>

<file path=xl/sharedStrings.xml><?xml version="1.0" encoding="utf-8"?>
<sst xmlns="http://schemas.openxmlformats.org/spreadsheetml/2006/main" count="47" uniqueCount="43">
  <si>
    <t>projekt:</t>
  </si>
  <si>
    <t>stupeň:</t>
  </si>
  <si>
    <t>ks</t>
  </si>
  <si>
    <t>Dokumentace vnitřního vybavení stavby</t>
  </si>
  <si>
    <t>č. prvku</t>
  </si>
  <si>
    <t>počet
mj</t>
  </si>
  <si>
    <t>Součástí dodávky je doprava na místo a montáž včetně instalačního a kompletační materiálu a dopasování k okolním konstrukcím.</t>
  </si>
  <si>
    <t>název</t>
  </si>
  <si>
    <t>část:</t>
  </si>
  <si>
    <t>popis zjednodušený</t>
  </si>
  <si>
    <t>rozměry orientační
(š./hl./v.)mm</t>
  </si>
  <si>
    <t>doprava</t>
  </si>
  <si>
    <t>montáž</t>
  </si>
  <si>
    <t>klp</t>
  </si>
  <si>
    <t>normo hodina</t>
  </si>
  <si>
    <t>věc:</t>
  </si>
  <si>
    <t>Odborné učebny (kuchyňka a dílny) v objektu ZŠ Aléská, Bílina</t>
  </si>
  <si>
    <t>01</t>
  </si>
  <si>
    <t>02</t>
  </si>
  <si>
    <t>03</t>
  </si>
  <si>
    <t>04</t>
  </si>
  <si>
    <t>05</t>
  </si>
  <si>
    <t>Pult</t>
  </si>
  <si>
    <t>Konferenční židle</t>
  </si>
  <si>
    <t>Polstrovaný sedák</t>
  </si>
  <si>
    <t>2.04</t>
  </si>
  <si>
    <t>Pult pro umístění racku a av techniky, korpus DTD laminovaný tl. 18mm, prac. deska DTD laminovaná tl. 25mm, 1x dvířka, 1x zásuvka, zámky, 1x kabelová průchodka, 1x přípojné místo elektro a av techniky, sokl plastová lišta povrch v al. provedení</t>
  </si>
  <si>
    <t xml:space="preserve">Plastová židle stohovatelná se čtyřnohou konstrukcí se sedákem a opěrákem, polykarbonát, odoná vůči UV záření </t>
  </si>
  <si>
    <t>orientační rozměry š. 500, v. sedáku 470, 
celk. výška 825 mm</t>
  </si>
  <si>
    <t>cca 600 x 600 mm, 
Ø 600 mm, 
v. výška sedáku 50mm</t>
  </si>
  <si>
    <t>Polstrovaný sedák s výměnným potahem, molitanová výplň, potah odnímatelný na zip, potahová textilie vlna 95%, polyamid 5%, 400g/m2, otěruvzdornost min. 100 000 martindale, 3 barevné varianty</t>
  </si>
  <si>
    <t>mj</t>
  </si>
  <si>
    <t>cena jednotková bez DPH (Kč)</t>
  </si>
  <si>
    <t>celková cena bez DPH (Kč)</t>
  </si>
  <si>
    <t>D.3. Odborná učebna multimediální</t>
  </si>
  <si>
    <t>DPH 21%</t>
  </si>
  <si>
    <t>Cena celkem včetně DPH</t>
  </si>
  <si>
    <t>A. MOBILIÁŘ</t>
  </si>
  <si>
    <t>1100x700x960</t>
  </si>
  <si>
    <t>č. míst</t>
  </si>
  <si>
    <t xml:space="preserve">stav. objekt: </t>
  </si>
  <si>
    <t>Celkem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</si>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</sst>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.00\ _K_č"/>
  </numFmts>
  <fonts count="14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4" fillId="0" borderId="0" applyBorder="0" applyProtection="0"/>
    <xf numFmtId="0" fontId="8" fillId="0" borderId="0" applyNumberFormat="0" applyFill="0" applyBorder="0" applyAlignment="0" applyProtection="0"/>
    <xf numFmtId="0" fontId="5" fillId="0" borderId="0"/>
    <xf numFmtId="0" fontId="9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0" fillId="2" borderId="6" xfId="0" applyFont="1" applyFill="1" applyBorder="1" applyAlignment="1" applyProtection="1">
      <alignment vertical="top"/>
      <protection locked="0"/>
    </xf>
    <xf numFmtId="0" fontId="1" fillId="0" borderId="0" xfId="0" applyFont="1" applyProtection="1"/>
    <xf numFmtId="0" fontId="2" fillId="0" borderId="0" xfId="0" applyFont="1" applyProtection="1"/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Protection="1"/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/>
    <xf numFmtId="0" fontId="7" fillId="0" borderId="0" xfId="0" applyFont="1" applyProtection="1"/>
    <xf numFmtId="0" fontId="0" fillId="0" borderId="0" xfId="0" applyFont="1" applyAlignment="1" applyProtection="1">
      <alignment horizontal="left"/>
    </xf>
    <xf numFmtId="4" fontId="0" fillId="0" borderId="0" xfId="0" applyNumberFormat="1" applyFont="1" applyBorder="1" applyAlignment="1" applyProtection="1">
      <alignment horizontal="left" vertical="top"/>
    </xf>
    <xf numFmtId="4" fontId="0" fillId="0" borderId="0" xfId="0" applyNumberFormat="1" applyFont="1" applyAlignment="1" applyProtection="1">
      <alignment horizontal="left" vertical="top" wrapText="1"/>
    </xf>
    <xf numFmtId="0" fontId="0" fillId="0" borderId="0" xfId="0" applyFont="1" applyAlignment="1" applyProtection="1">
      <alignment wrapText="1"/>
    </xf>
    <xf numFmtId="164" fontId="0" fillId="0" borderId="0" xfId="0" applyNumberFormat="1" applyFont="1" applyProtection="1"/>
    <xf numFmtId="4" fontId="0" fillId="0" borderId="0" xfId="0" applyNumberFormat="1" applyFont="1" applyAlignment="1" applyProtection="1">
      <alignment horizontal="left" vertical="top"/>
    </xf>
    <xf numFmtId="0" fontId="2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Alignment="1" applyProtection="1">
      <alignment horizontal="left" vertical="top" wrapText="1"/>
    </xf>
    <xf numFmtId="0" fontId="1" fillId="0" borderId="0" xfId="0" applyFont="1" applyFill="1" applyAlignment="1" applyProtection="1">
      <alignment wrapText="1"/>
    </xf>
    <xf numFmtId="0" fontId="7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center"/>
    </xf>
    <xf numFmtId="49" fontId="11" fillId="0" borderId="8" xfId="0" applyNumberFormat="1" applyFont="1" applyBorder="1" applyAlignment="1" applyProtection="1">
      <alignment wrapText="1"/>
    </xf>
    <xf numFmtId="0" fontId="11" fillId="0" borderId="8" xfId="0" applyFont="1" applyBorder="1" applyProtection="1"/>
    <xf numFmtId="0" fontId="11" fillId="0" borderId="8" xfId="0" applyFont="1" applyBorder="1" applyAlignment="1" applyProtection="1">
      <alignment horizontal="left" wrapText="1"/>
    </xf>
    <xf numFmtId="0" fontId="11" fillId="0" borderId="8" xfId="0" applyFont="1" applyBorder="1" applyAlignment="1" applyProtection="1">
      <alignment wrapText="1"/>
    </xf>
    <xf numFmtId="164" fontId="11" fillId="0" borderId="8" xfId="0" applyNumberFormat="1" applyFont="1" applyBorder="1" applyAlignment="1" applyProtection="1">
      <alignment wrapText="1"/>
    </xf>
    <xf numFmtId="4" fontId="11" fillId="0" borderId="0" xfId="0" applyNumberFormat="1" applyFont="1" applyBorder="1" applyAlignment="1" applyProtection="1">
      <alignment horizontal="left" vertical="top" wrapText="1"/>
    </xf>
    <xf numFmtId="4" fontId="10" fillId="0" borderId="0" xfId="0" applyNumberFormat="1" applyFont="1" applyFill="1" applyAlignment="1" applyProtection="1">
      <alignment horizontal="left" vertical="top" wrapText="1"/>
    </xf>
    <xf numFmtId="4" fontId="7" fillId="0" borderId="0" xfId="0" applyNumberFormat="1" applyFont="1" applyAlignment="1" applyProtection="1">
      <alignment horizontal="left" vertical="top" wrapText="1"/>
    </xf>
    <xf numFmtId="0" fontId="7" fillId="0" borderId="0" xfId="0" applyFont="1" applyAlignment="1" applyProtection="1">
      <alignment wrapText="1"/>
    </xf>
    <xf numFmtId="49" fontId="3" fillId="0" borderId="1" xfId="0" applyNumberFormat="1" applyFont="1" applyFill="1" applyBorder="1" applyAlignment="1" applyProtection="1">
      <alignment vertical="top"/>
    </xf>
    <xf numFmtId="49" fontId="0" fillId="0" borderId="2" xfId="0" applyNumberFormat="1" applyFont="1" applyFill="1" applyBorder="1" applyAlignment="1" applyProtection="1">
      <alignment vertical="top" wrapText="1"/>
    </xf>
    <xf numFmtId="0" fontId="0" fillId="0" borderId="2" xfId="0" applyFont="1" applyFill="1" applyBorder="1" applyAlignment="1" applyProtection="1">
      <alignment vertical="top" wrapText="1"/>
    </xf>
    <xf numFmtId="0" fontId="0" fillId="0" borderId="2" xfId="0" applyFont="1" applyFill="1" applyBorder="1" applyAlignment="1" applyProtection="1">
      <alignment horizontal="left" vertical="top" wrapText="1"/>
    </xf>
    <xf numFmtId="0" fontId="0" fillId="0" borderId="2" xfId="0" applyFont="1" applyFill="1" applyBorder="1" applyAlignment="1" applyProtection="1">
      <alignment vertical="top"/>
    </xf>
    <xf numFmtId="4" fontId="0" fillId="0" borderId="0" xfId="0" applyNumberFormat="1" applyFont="1" applyFill="1" applyBorder="1" applyAlignment="1" applyProtection="1">
      <alignment horizontal="left" vertical="top" wrapText="1"/>
    </xf>
    <xf numFmtId="4" fontId="10" fillId="0" borderId="0" xfId="0" applyNumberFormat="1" applyFont="1" applyFill="1" applyAlignment="1" applyProtection="1">
      <alignment horizontal="left" vertical="top" wrapText="1" indent="2"/>
    </xf>
    <xf numFmtId="4" fontId="0" fillId="0" borderId="0" xfId="1" applyNumberFormat="1" applyFont="1" applyAlignment="1" applyProtection="1">
      <alignment horizontal="left" vertical="top"/>
    </xf>
    <xf numFmtId="4" fontId="0" fillId="0" borderId="0" xfId="0" applyNumberFormat="1" applyFont="1" applyFill="1" applyAlignment="1" applyProtection="1">
      <alignment horizontal="left" vertical="top" wrapText="1"/>
    </xf>
    <xf numFmtId="0" fontId="0" fillId="0" borderId="0" xfId="0" applyFont="1" applyFill="1" applyAlignment="1" applyProtection="1">
      <alignment vertical="top" wrapText="1"/>
    </xf>
    <xf numFmtId="0" fontId="0" fillId="0" borderId="0" xfId="0" applyFont="1" applyFill="1" applyAlignment="1" applyProtection="1">
      <alignment vertical="top"/>
    </xf>
    <xf numFmtId="4" fontId="0" fillId="0" borderId="0" xfId="1" applyNumberFormat="1" applyFont="1" applyAlignment="1" applyProtection="1">
      <alignment horizontal="left" vertical="top" wrapText="1"/>
    </xf>
    <xf numFmtId="49" fontId="0" fillId="0" borderId="1" xfId="0" applyNumberFormat="1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 applyProtection="1">
      <alignment vertical="top" wrapText="1"/>
    </xf>
    <xf numFmtId="49" fontId="0" fillId="0" borderId="7" xfId="0" applyNumberFormat="1" applyFont="1" applyFill="1" applyBorder="1" applyAlignment="1" applyProtection="1">
      <alignment vertical="top" wrapText="1"/>
    </xf>
    <xf numFmtId="0" fontId="3" fillId="0" borderId="7" xfId="0" applyFont="1" applyFill="1" applyBorder="1" applyAlignment="1" applyProtection="1">
      <alignment vertical="top" wrapText="1"/>
    </xf>
    <xf numFmtId="0" fontId="0" fillId="0" borderId="7" xfId="0" applyFont="1" applyFill="1" applyBorder="1" applyAlignment="1" applyProtection="1">
      <alignment vertical="top" wrapText="1"/>
    </xf>
    <xf numFmtId="0" fontId="0" fillId="0" borderId="7" xfId="0" applyFont="1" applyFill="1" applyBorder="1" applyAlignment="1" applyProtection="1">
      <alignment horizontal="left" vertical="top" wrapText="1"/>
    </xf>
    <xf numFmtId="0" fontId="0" fillId="0" borderId="7" xfId="0" applyFont="1" applyFill="1" applyBorder="1" applyAlignment="1" applyProtection="1">
      <alignment vertical="top"/>
    </xf>
    <xf numFmtId="49" fontId="3" fillId="0" borderId="6" xfId="0" applyNumberFormat="1" applyFont="1" applyFill="1" applyBorder="1" applyAlignment="1" applyProtection="1">
      <alignment vertical="top"/>
    </xf>
    <xf numFmtId="49" fontId="0" fillId="0" borderId="6" xfId="0" applyNumberFormat="1" applyFont="1" applyFill="1" applyBorder="1" applyAlignment="1" applyProtection="1">
      <alignment vertical="top" wrapText="1"/>
    </xf>
    <xf numFmtId="0" fontId="3" fillId="0" borderId="6" xfId="0" applyFont="1" applyFill="1" applyBorder="1" applyAlignment="1" applyProtection="1">
      <alignment vertical="top" wrapText="1"/>
    </xf>
    <xf numFmtId="0" fontId="0" fillId="0" borderId="6" xfId="0" applyFont="1" applyFill="1" applyBorder="1" applyAlignment="1" applyProtection="1">
      <alignment vertical="top" wrapText="1"/>
    </xf>
    <xf numFmtId="0" fontId="0" fillId="0" borderId="6" xfId="0" applyFont="1" applyFill="1" applyBorder="1" applyAlignment="1" applyProtection="1">
      <alignment horizontal="left" vertical="top" wrapText="1"/>
    </xf>
    <xf numFmtId="4" fontId="11" fillId="0" borderId="0" xfId="0" applyNumberFormat="1" applyFont="1" applyFill="1" applyAlignment="1" applyProtection="1">
      <alignment horizontal="left" vertical="top" wrapText="1"/>
    </xf>
    <xf numFmtId="49" fontId="0" fillId="0" borderId="0" xfId="0" applyNumberFormat="1" applyFont="1" applyProtection="1"/>
    <xf numFmtId="4" fontId="1" fillId="0" borderId="0" xfId="0" applyNumberFormat="1" applyFont="1" applyFill="1" applyBorder="1" applyAlignment="1" applyProtection="1">
      <alignment horizontal="left" vertical="top" wrapText="1"/>
    </xf>
    <xf numFmtId="0" fontId="4" fillId="0" borderId="0" xfId="1" applyFont="1" applyProtection="1"/>
    <xf numFmtId="0" fontId="2" fillId="0" borderId="0" xfId="0" applyFont="1" applyFill="1" applyBorder="1" applyAlignment="1" applyProtection="1"/>
    <xf numFmtId="4" fontId="0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0" fillId="0" borderId="2" xfId="0" applyNumberFormat="1" applyFont="1" applyFill="1" applyBorder="1" applyAlignment="1" applyProtection="1">
      <alignment horizontal="center" vertical="top" wrapText="1"/>
    </xf>
    <xf numFmtId="4" fontId="0" fillId="2" borderId="7" xfId="0" applyNumberFormat="1" applyFont="1" applyFill="1" applyBorder="1" applyAlignment="1" applyProtection="1">
      <alignment horizontal="center" vertical="top" wrapText="1"/>
      <protection locked="0"/>
    </xf>
    <xf numFmtId="165" fontId="0" fillId="0" borderId="7" xfId="0" applyNumberFormat="1" applyFont="1" applyFill="1" applyBorder="1" applyAlignment="1" applyProtection="1">
      <alignment horizontal="center" vertical="top" wrapText="1"/>
    </xf>
    <xf numFmtId="4" fontId="0" fillId="2" borderId="6" xfId="0" applyNumberFormat="1" applyFont="1" applyFill="1" applyBorder="1" applyAlignment="1" applyProtection="1">
      <alignment horizontal="center" vertical="top" wrapText="1"/>
      <protection locked="0"/>
    </xf>
    <xf numFmtId="165" fontId="0" fillId="0" borderId="6" xfId="0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49" fontId="1" fillId="0" borderId="0" xfId="0" applyNumberFormat="1" applyFo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horizontal="left" vertical="top"/>
    </xf>
    <xf numFmtId="4" fontId="1" fillId="0" borderId="0" xfId="0" applyNumberFormat="1" applyFont="1" applyAlignment="1" applyProtection="1">
      <alignment horizontal="left" vertical="top" wrapText="1"/>
    </xf>
    <xf numFmtId="0" fontId="1" fillId="0" borderId="0" xfId="0" applyFont="1" applyAlignment="1" applyProtection="1">
      <alignment wrapText="1"/>
    </xf>
    <xf numFmtId="4" fontId="1" fillId="0" borderId="0" xfId="0" applyNumberFormat="1" applyFont="1" applyFill="1" applyBorder="1" applyAlignment="1" applyProtection="1">
      <alignment horizont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</cellXfs>
  <cellStyles count="7">
    <cellStyle name="Hyperlink" xfId="1" builtinId="8"/>
    <cellStyle name="Hyperlink 2" xfId="2"/>
    <cellStyle name="Hyperlink 3" xfId="6"/>
    <cellStyle name="Normal" xfId="0" builtinId="0"/>
    <cellStyle name="Normal 2" xfId="4"/>
    <cellStyle name="Normal 3" xfId="5"/>
    <cellStyle name="Normální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3399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view="pageBreakPreview" zoomScale="85" zoomScaleNormal="70" zoomScaleSheetLayoutView="85" zoomScalePageLayoutView="55" workbookViewId="0">
      <selection activeCell="H6" sqref="H6"/>
    </sheetView>
  </sheetViews>
  <sheetFormatPr defaultRowHeight="12.75" x14ac:dyDescent="0.2"/>
  <cols>
    <col min="1" max="1" width="6.85546875" style="4" customWidth="1"/>
    <col min="2" max="2" width="6.5703125" style="65" customWidth="1"/>
    <col min="3" max="3" width="13.42578125" style="4" customWidth="1"/>
    <col min="4" max="4" width="35.85546875" style="15" customWidth="1"/>
    <col min="5" max="5" width="14.85546875" style="16" customWidth="1"/>
    <col min="6" max="6" width="6.7109375" style="4" customWidth="1"/>
    <col min="7" max="7" width="6.5703125" style="5" customWidth="1"/>
    <col min="8" max="8" width="14.85546875" style="4" customWidth="1"/>
    <col min="9" max="9" width="16.140625" style="4" customWidth="1"/>
    <col min="10" max="10" width="8.5703125" style="21" customWidth="1"/>
    <col min="11" max="11" width="9" style="18" customWidth="1"/>
    <col min="12" max="12" width="12.7109375" style="18" customWidth="1"/>
    <col min="13" max="13" width="19.140625" style="18" customWidth="1"/>
    <col min="14" max="14" width="9.140625" style="19"/>
    <col min="15" max="16384" width="9.140625" style="4"/>
  </cols>
  <sheetData>
    <row r="1" spans="1:14" ht="24" customHeight="1" x14ac:dyDescent="0.25">
      <c r="A1" s="2" t="s">
        <v>0</v>
      </c>
      <c r="B1" s="3"/>
      <c r="C1" s="14" t="s">
        <v>16</v>
      </c>
      <c r="J1" s="17"/>
    </row>
    <row r="2" spans="1:14" ht="23.25" customHeight="1" x14ac:dyDescent="0.25">
      <c r="A2" s="2" t="s">
        <v>1</v>
      </c>
      <c r="B2" s="3"/>
      <c r="C2" s="2" t="s">
        <v>3</v>
      </c>
    </row>
    <row r="3" spans="1:14" ht="23.25" customHeight="1" x14ac:dyDescent="0.25">
      <c r="A3" s="2" t="s">
        <v>40</v>
      </c>
      <c r="B3" s="3"/>
      <c r="C3" s="3" t="s">
        <v>34</v>
      </c>
    </row>
    <row r="4" spans="1:14" ht="23.25" customHeight="1" x14ac:dyDescent="0.25">
      <c r="A4" s="2" t="s">
        <v>15</v>
      </c>
      <c r="B4" s="3"/>
      <c r="C4" s="3" t="s">
        <v>42</v>
      </c>
    </row>
    <row r="5" spans="1:14" s="6" customFormat="1" ht="24" customHeight="1" x14ac:dyDescent="0.25">
      <c r="A5" s="6" t="s">
        <v>8</v>
      </c>
      <c r="B5" s="10"/>
      <c r="C5" s="22" t="s">
        <v>37</v>
      </c>
      <c r="D5" s="23"/>
      <c r="E5" s="22"/>
      <c r="F5" s="7"/>
      <c r="G5" s="8"/>
      <c r="H5" s="7"/>
      <c r="I5" s="7"/>
      <c r="J5" s="24"/>
      <c r="K5" s="25"/>
      <c r="L5" s="25"/>
      <c r="M5" s="25"/>
      <c r="N5" s="26"/>
    </row>
    <row r="6" spans="1:14" s="6" customFormat="1" ht="20.25" customHeight="1" x14ac:dyDescent="0.25">
      <c r="A6" s="9"/>
      <c r="B6" s="22"/>
      <c r="C6" s="22"/>
      <c r="D6" s="27"/>
      <c r="E6" s="28"/>
      <c r="G6" s="29"/>
      <c r="J6" s="24"/>
      <c r="K6" s="25"/>
      <c r="L6" s="25"/>
      <c r="M6" s="25"/>
      <c r="N6" s="26"/>
    </row>
    <row r="7" spans="1:14" s="15" customFormat="1" ht="42" customHeight="1" thickBot="1" x14ac:dyDescent="0.25">
      <c r="A7" s="30" t="s">
        <v>4</v>
      </c>
      <c r="B7" s="30" t="s">
        <v>39</v>
      </c>
      <c r="C7" s="31" t="s">
        <v>7</v>
      </c>
      <c r="D7" s="31" t="s">
        <v>9</v>
      </c>
      <c r="E7" s="32" t="s">
        <v>10</v>
      </c>
      <c r="F7" s="33" t="s">
        <v>31</v>
      </c>
      <c r="G7" s="32" t="s">
        <v>5</v>
      </c>
      <c r="H7" s="33" t="s">
        <v>32</v>
      </c>
      <c r="I7" s="34" t="s">
        <v>33</v>
      </c>
      <c r="J7" s="35"/>
      <c r="K7" s="36"/>
      <c r="L7" s="37"/>
      <c r="M7" s="37"/>
      <c r="N7" s="38"/>
    </row>
    <row r="8" spans="1:14" s="49" customFormat="1" ht="78" customHeight="1" x14ac:dyDescent="0.2">
      <c r="A8" s="39" t="s">
        <v>17</v>
      </c>
      <c r="B8" s="40" t="s">
        <v>25</v>
      </c>
      <c r="C8" s="12" t="s">
        <v>22</v>
      </c>
      <c r="D8" s="41" t="s">
        <v>26</v>
      </c>
      <c r="E8" s="42" t="s">
        <v>38</v>
      </c>
      <c r="F8" s="41" t="s">
        <v>2</v>
      </c>
      <c r="G8" s="43">
        <v>1</v>
      </c>
      <c r="H8" s="69">
        <v>0</v>
      </c>
      <c r="I8" s="70">
        <f t="shared" ref="I8:I12" si="0">G8*H8</f>
        <v>0</v>
      </c>
      <c r="J8" s="44"/>
      <c r="K8" s="45"/>
      <c r="L8" s="46"/>
      <c r="M8" s="47"/>
      <c r="N8" s="48"/>
    </row>
    <row r="9" spans="1:14" s="49" customFormat="1" ht="65.25" customHeight="1" x14ac:dyDescent="0.2">
      <c r="A9" s="39" t="s">
        <v>18</v>
      </c>
      <c r="B9" s="40" t="s">
        <v>25</v>
      </c>
      <c r="C9" s="13" t="s">
        <v>23</v>
      </c>
      <c r="D9" s="41" t="s">
        <v>27</v>
      </c>
      <c r="E9" s="42" t="s">
        <v>28</v>
      </c>
      <c r="F9" s="41" t="s">
        <v>2</v>
      </c>
      <c r="G9" s="43">
        <v>16</v>
      </c>
      <c r="H9" s="69">
        <v>0</v>
      </c>
      <c r="I9" s="70">
        <f t="shared" si="0"/>
        <v>0</v>
      </c>
      <c r="J9" s="44"/>
      <c r="K9" s="50"/>
      <c r="L9" s="46"/>
      <c r="M9" s="47"/>
      <c r="N9" s="48"/>
    </row>
    <row r="10" spans="1:14" s="49" customFormat="1" ht="86.25" customHeight="1" x14ac:dyDescent="0.2">
      <c r="A10" s="39" t="s">
        <v>19</v>
      </c>
      <c r="B10" s="51" t="s">
        <v>25</v>
      </c>
      <c r="C10" s="11" t="s">
        <v>24</v>
      </c>
      <c r="D10" s="41" t="s">
        <v>30</v>
      </c>
      <c r="E10" s="52" t="s">
        <v>29</v>
      </c>
      <c r="F10" s="53" t="s">
        <v>2</v>
      </c>
      <c r="G10" s="43">
        <v>20</v>
      </c>
      <c r="H10" s="69">
        <v>0</v>
      </c>
      <c r="I10" s="70">
        <f t="shared" si="0"/>
        <v>0</v>
      </c>
      <c r="J10" s="44"/>
      <c r="K10" s="45"/>
      <c r="L10" s="46"/>
      <c r="M10" s="47"/>
      <c r="N10" s="48"/>
    </row>
    <row r="11" spans="1:14" s="49" customFormat="1" ht="13.5" customHeight="1" x14ac:dyDescent="0.2">
      <c r="A11" s="39" t="s">
        <v>20</v>
      </c>
      <c r="B11" s="54"/>
      <c r="C11" s="55" t="s">
        <v>11</v>
      </c>
      <c r="D11" s="56"/>
      <c r="E11" s="57"/>
      <c r="F11" s="56" t="s">
        <v>13</v>
      </c>
      <c r="G11" s="58">
        <v>1</v>
      </c>
      <c r="H11" s="71">
        <v>0</v>
      </c>
      <c r="I11" s="72">
        <f t="shared" si="0"/>
        <v>0</v>
      </c>
      <c r="J11" s="44"/>
      <c r="K11" s="50"/>
      <c r="L11" s="50"/>
      <c r="M11" s="47"/>
      <c r="N11" s="48"/>
    </row>
    <row r="12" spans="1:14" s="49" customFormat="1" ht="30" customHeight="1" thickBot="1" x14ac:dyDescent="0.25">
      <c r="A12" s="59" t="s">
        <v>21</v>
      </c>
      <c r="B12" s="60"/>
      <c r="C12" s="61" t="s">
        <v>12</v>
      </c>
      <c r="D12" s="62"/>
      <c r="E12" s="63"/>
      <c r="F12" s="62" t="s">
        <v>14</v>
      </c>
      <c r="G12" s="1">
        <v>0</v>
      </c>
      <c r="H12" s="73">
        <v>0</v>
      </c>
      <c r="I12" s="74">
        <f t="shared" si="0"/>
        <v>0</v>
      </c>
      <c r="J12" s="44"/>
      <c r="K12" s="47"/>
      <c r="L12" s="64"/>
      <c r="M12" s="64"/>
      <c r="N12" s="48"/>
    </row>
    <row r="13" spans="1:14" s="6" customFormat="1" ht="27.75" customHeight="1" thickTop="1" x14ac:dyDescent="0.25">
      <c r="A13" s="68" t="s">
        <v>41</v>
      </c>
      <c r="B13" s="68"/>
      <c r="C13" s="68"/>
      <c r="D13" s="76"/>
      <c r="E13" s="77"/>
      <c r="F13" s="76"/>
      <c r="G13" s="78"/>
      <c r="H13" s="76"/>
      <c r="I13" s="75">
        <f>SUM(I8:I12)</f>
        <v>0</v>
      </c>
      <c r="J13" s="24"/>
      <c r="K13" s="25"/>
      <c r="L13" s="25"/>
      <c r="M13" s="25"/>
      <c r="N13" s="26"/>
    </row>
    <row r="14" spans="1:14" s="6" customFormat="1" ht="19.5" customHeight="1" x14ac:dyDescent="0.25">
      <c r="A14" s="80" t="s">
        <v>35</v>
      </c>
      <c r="B14" s="68"/>
      <c r="C14" s="68"/>
      <c r="D14" s="76"/>
      <c r="E14" s="77"/>
      <c r="F14" s="76"/>
      <c r="G14" s="78"/>
      <c r="H14" s="76"/>
      <c r="I14" s="85">
        <f>I13*0.21</f>
        <v>0</v>
      </c>
      <c r="J14" s="24"/>
      <c r="K14" s="25"/>
      <c r="L14" s="25"/>
      <c r="M14" s="25"/>
      <c r="N14" s="26"/>
    </row>
    <row r="15" spans="1:14" s="6" customFormat="1" ht="24.75" customHeight="1" x14ac:dyDescent="0.25">
      <c r="A15" s="87" t="s">
        <v>36</v>
      </c>
      <c r="B15" s="68"/>
      <c r="C15" s="68"/>
      <c r="D15" s="76"/>
      <c r="E15" s="77"/>
      <c r="F15" s="76"/>
      <c r="G15" s="78"/>
      <c r="H15" s="76"/>
      <c r="I15" s="86">
        <f>SUM(I13:I14)</f>
        <v>0</v>
      </c>
      <c r="J15" s="24"/>
      <c r="K15" s="25"/>
      <c r="L15" s="25"/>
      <c r="M15" s="25"/>
      <c r="N15" s="26"/>
    </row>
    <row r="16" spans="1:14" s="2" customFormat="1" ht="15.75" thickBot="1" x14ac:dyDescent="0.25">
      <c r="B16" s="79"/>
      <c r="E16" s="80"/>
      <c r="G16" s="81"/>
      <c r="J16" s="82"/>
      <c r="K16" s="83"/>
      <c r="L16" s="83"/>
      <c r="M16" s="83"/>
      <c r="N16" s="84"/>
    </row>
    <row r="17" spans="1:10" ht="31.5" customHeight="1" thickBot="1" x14ac:dyDescent="0.25">
      <c r="A17" s="88" t="s">
        <v>6</v>
      </c>
      <c r="B17" s="89"/>
      <c r="C17" s="89"/>
      <c r="D17" s="89"/>
      <c r="E17" s="89"/>
      <c r="F17" s="89"/>
      <c r="G17" s="89"/>
      <c r="H17" s="89"/>
      <c r="I17" s="90"/>
      <c r="J17" s="66"/>
    </row>
    <row r="20" spans="1:10" ht="15" x14ac:dyDescent="0.2">
      <c r="A20" s="2"/>
    </row>
    <row r="21" spans="1:10" x14ac:dyDescent="0.2">
      <c r="A21" s="67"/>
      <c r="H21" s="20"/>
      <c r="I21" s="20"/>
    </row>
    <row r="23" spans="1:10" x14ac:dyDescent="0.2">
      <c r="A23" s="67"/>
    </row>
  </sheetData>
  <sheetProtection algorithmName="SHA-512" hashValue="2wdt8/pcgsD13AUf+TcpRoHp9qtLAeckG1/izqsHEjvDr5QIyqPtt1tEIWWrTJ6qhvSEFU5S8ptCewURb1Ddgw==" saltValue="UNUsVniRj+reJvAaZd5pdA==" spinCount="100000" sheet="1" objects="1" scenarios="1"/>
  <sortState ref="A6:P41">
    <sortCondition ref="A6:A41"/>
  </sortState>
  <mergeCells count="1">
    <mergeCell ref="A17:I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2" fitToHeight="0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D3_MOBILIAR</vt:lpstr>
      <vt:lpstr>D3_MOBILIAR!Print_Area</vt:lpstr>
      <vt:lpstr>D3_MOBILIAR!Print_Titles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Pavlasová</dc:creator>
  <cp:lastModifiedBy>honzula</cp:lastModifiedBy>
  <cp:revision>2</cp:revision>
  <cp:lastPrinted>2024-02-22T09:02:24Z</cp:lastPrinted>
  <dcterms:created xsi:type="dcterms:W3CDTF">2016-01-22T09:09:19Z</dcterms:created>
  <dcterms:modified xsi:type="dcterms:W3CDTF">2026-01-14T16:57:12Z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