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PROJEKTY\2023\ZŠ CHLUM\04_interier_rozdeleni_01-2026\02_pdf\26-01-15_ROZDELENI_celek_final\D3_MULTIMEDIA_AV TECHNIKA\VYKAZ VYMER\"/>
    </mc:Choice>
  </mc:AlternateContent>
  <bookViews>
    <workbookView xWindow="0" yWindow="0" windowWidth="28800" windowHeight="12045"/>
  </bookViews>
  <sheets>
    <sheet name="D3_AV TECHNIKA" sheetId="1" r:id="rId1"/>
  </sheets>
  <definedNames>
    <definedName name="_xlnm.Print_Area" localSheetId="0">'D3_AV TECHNIKA'!$A$1:$H$23</definedName>
    <definedName name="Print_Area_0" localSheetId="0">'D3_AV TECHNIKA'!$A$6:$H$23</definedName>
    <definedName name="Print_Area_0_0" localSheetId="0">'D3_AV TECHNIKA'!$A$6:$H$23</definedName>
    <definedName name="Print_Area_0_0_0" localSheetId="0">'D3_AV TECHNIKA'!$A$6:$H$23</definedName>
    <definedName name="Print_Area_0_0_0_0" localSheetId="0">'D3_AV TECHNIKA'!$A$6:$H$23</definedName>
    <definedName name="Print_Area_0_0_0_0_0" localSheetId="0">'D3_AV TECHNIKA'!$A$6:$H$23</definedName>
    <definedName name="Print_Area_0_0_0_0_0_0" localSheetId="0">'D3_AV TECHNIKA'!$A$6:$H$23</definedName>
    <definedName name="Print_Area_0_0_0_0_0_0_0" localSheetId="0">'D3_AV TECHNIKA'!$A$6:$H$23</definedName>
    <definedName name="_xlnm.Print_Titles" localSheetId="0">'D3_AV TECHNIKA'!$6:$6</definedName>
    <definedName name="Print_Titles_0" localSheetId="0">'D3_AV TECHNIKA'!$6:$6</definedName>
    <definedName name="Print_Titles_0_0" localSheetId="0">'D3_AV TECHNIKA'!$6:$6</definedName>
    <definedName name="Print_Titles_0_0_0" localSheetId="0">'D3_AV TECHNIKA'!$6:$6</definedName>
    <definedName name="Print_Titles_0_0_0_0" localSheetId="0">'D3_AV TECHNIKA'!$6:$6</definedName>
    <definedName name="Print_Titles_0_0_0_0_0" localSheetId="0">'D3_AV TECHNIKA'!$6:$6</definedName>
    <definedName name="Print_Titles_0_0_0_0_0_0" localSheetId="0">'D3_AV TECHNIKA'!$6:$6</definedName>
    <definedName name="Print_Titles_0_0_0_0_0_0_0" localSheetId="0">'D3_AV TECHNIKA'!$6:$6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" i="1" l="1"/>
  <c r="H8" i="1"/>
  <c r="H9" i="1"/>
  <c r="H10" i="1"/>
  <c r="H11" i="1"/>
  <c r="H12" i="1"/>
  <c r="H13" i="1"/>
  <c r="H14" i="1"/>
  <c r="H15" i="1"/>
  <c r="H16" i="1"/>
  <c r="H17" i="1"/>
  <c r="H18" i="1"/>
  <c r="H19" i="1" l="1"/>
  <c r="H20" i="1" s="1"/>
  <c r="H21" i="1" l="1"/>
</calcChain>
</file>

<file path=xl/sharedStrings.xml><?xml version="1.0" encoding="utf-8"?>
<sst xmlns="http://schemas.openxmlformats.org/spreadsheetml/2006/main" count="69" uniqueCount="61">
  <si>
    <t>projekt:</t>
  </si>
  <si>
    <t>Odborné učebny v objektu ZŠ Za Chlumem, Bílina</t>
  </si>
  <si>
    <t xml:space="preserve">část: </t>
  </si>
  <si>
    <t>Dokumentace vnitřního vybavení stavby</t>
  </si>
  <si>
    <t>stav. objekt:</t>
  </si>
  <si>
    <t xml:space="preserve">D.3 Odborná učebna multimediální </t>
  </si>
  <si>
    <t xml:space="preserve">věc: </t>
  </si>
  <si>
    <t>část:</t>
  </si>
  <si>
    <t>B. AV TECHNIKA</t>
  </si>
  <si>
    <t>č.
prvku</t>
  </si>
  <si>
    <t>název prvku</t>
  </si>
  <si>
    <t xml:space="preserve">popis (všechny uvedené parametry jsou minimální požadované)_x000D_
</t>
  </si>
  <si>
    <t>rozměr (mm)
(š./hl./v.)mm</t>
  </si>
  <si>
    <t>mj</t>
  </si>
  <si>
    <t>počet mj</t>
  </si>
  <si>
    <t>cena jednotková bez DPH (Kč)</t>
  </si>
  <si>
    <t>cena celkem bez DPH
(Kč)</t>
  </si>
  <si>
    <t>01</t>
  </si>
  <si>
    <t>Projektor</t>
  </si>
  <si>
    <t>Datový projektor typu 3xLCD - světelný zdroj typu laser-led      
- nativní rozlišení 1920 x 1200 - 16/10
- světelný výkon 6200  lumen
- Projekční poměr 1,09 až 2,24/1, konektivita: 2xHDMI, VGA, Audio IN/OUT
-  životnost lampy 20000 provozních hodin
- barva bílá</t>
  </si>
  <si>
    <t>ks</t>
  </si>
  <si>
    <t>02</t>
  </si>
  <si>
    <t>Držák projektoru</t>
  </si>
  <si>
    <t>stropní držák datového projektoru s naklápěním ve dvou osách, nosnost min. 5kg, držák kompatibilní s projektorem. Barva držáku dle zadání.</t>
  </si>
  <si>
    <t>03</t>
  </si>
  <si>
    <t>Výsuvné plátno</t>
  </si>
  <si>
    <t>projekční plocha  s motorickým ovládáním. Projekční plocha je vybavena systémem bočního vypínání– formát 16:10 s černým rámečkem, velikost obrazu 330 x 206 +
nástěnný ovladač plátna</t>
  </si>
  <si>
    <t>04</t>
  </si>
  <si>
    <t>Rám pro vestavbu</t>
  </si>
  <si>
    <t>Instalační rám pro vestavbu plátna do podhledu</t>
  </si>
  <si>
    <t>05</t>
  </si>
  <si>
    <t>Bezdrátový modul</t>
  </si>
  <si>
    <t xml:space="preserve">Modul pro bezdrátové připojení notebooků , tabletů a mobilních telefonů s OS: WIN,ANDROID,IOS včetně dvou USB adaptérů pro připojení notebooků a software pro management připojení </t>
  </si>
  <si>
    <t>set</t>
  </si>
  <si>
    <t>06</t>
  </si>
  <si>
    <t>Tablet 13"</t>
  </si>
  <si>
    <t>min. RAM 8GB, min 256GB disk SSD, 13“ displej FHD, 2880 × 1920 120Hz, OS s možností připojení do stávající školní domény Microsoft</t>
  </si>
  <si>
    <t>07</t>
  </si>
  <si>
    <t xml:space="preserve">Reproduktorové soustavy </t>
  </si>
  <si>
    <t>Dvoupásmové  instalační  reprosoustavy. Reproduktory osazeny měniči 8,0" + 1". Kmitočtový rozsah 60Hz až 16kHz.Výkon reprosoustav je 170W peak. Citlivost reproduktorů je 92dB/1m/1W. Reproduktory jsou dodávány včetně integrovaného nástěnného držáku. Barva bílá, nebo černá</t>
  </si>
  <si>
    <t>08</t>
  </si>
  <si>
    <t>Subwoofer</t>
  </si>
  <si>
    <t>aktivní, min. 200W, frekvenční rozsah min. 40Hz - 200 Hz, 230 W</t>
  </si>
  <si>
    <t>09</t>
  </si>
  <si>
    <t>Výkonový zesilovač</t>
  </si>
  <si>
    <t>Integrovaný zesilovač s výkonem 2x80W, kmitočtový rozsah cca. 20Hz - 20kHz, zesilovač je opatřen čtyřmi linkovými vstupy, MP3 přehrávačem z USB a bluetooth přijímačem, vystup pro reprosoustavy AB, preamp, subwoofer</t>
  </si>
  <si>
    <t>10</t>
  </si>
  <si>
    <t>Drobný instalační materiál</t>
  </si>
  <si>
    <t>Ostatní drobný instalační materiál</t>
  </si>
  <si>
    <t>11</t>
  </si>
  <si>
    <t>Instalace AV techniky, montáž</t>
  </si>
  <si>
    <t xml:space="preserve">seřízení, instalace sw vybavení a předání, montáž </t>
  </si>
  <si>
    <t>normo hod</t>
  </si>
  <si>
    <t>12</t>
  </si>
  <si>
    <t>Doprava</t>
  </si>
  <si>
    <t>kpl</t>
  </si>
  <si>
    <t>Celkem</t>
  </si>
  <si>
    <t>DPH 21%</t>
  </si>
  <si>
    <t>Cena celkem včetně DPH</t>
  </si>
  <si>
    <t>Součástí dodávky je doprava na místo, montáž, zapojení, zprovoznění a proškolení obsluhy. Rozměry vestavných prvků AV-techniky budou koordinovány s dodavatelem nábytku. Součástí dodávky je instalační a kompletační materiál a dopasování k okolním konstrukcím.</t>
  </si>
  <si>
    <t>VÝKAZ VÝMĚR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</si>
</sst>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\ [$Kč-405];[Red]\-#,##0.00\ [$Kč-405]"/>
    <numFmt numFmtId="165" formatCode="#,##0.00_ ;[Red]\-#,##0.00\ "/>
    <numFmt numFmtId="166" formatCode="#,##0.00\ _K_č"/>
    <numFmt numFmtId="167" formatCode="#,##0.00,&quot;Kč&quot;"/>
  </numFmts>
  <fonts count="13" x14ac:knownFonts="1">
    <font>
      <sz val="10"/>
      <name val="Arial"/>
      <family val="2"/>
      <charset val="238"/>
    </font>
    <font>
      <b/>
      <sz val="14"/>
      <name val="Arial"/>
      <family val="2"/>
      <charset val="238"/>
    </font>
    <font>
      <b/>
      <sz val="14"/>
      <color rgb="FFFFFFFF"/>
      <name val="Arial"/>
      <family val="2"/>
      <charset val="238"/>
    </font>
    <font>
      <b/>
      <sz val="12"/>
      <name val="Arial"/>
      <family val="2"/>
      <charset val="238"/>
    </font>
    <font>
      <b/>
      <sz val="12"/>
      <color rgb="FFFFFFFF"/>
      <name val="Arial"/>
      <family val="2"/>
      <charset val="238"/>
    </font>
    <font>
      <sz val="12"/>
      <name val="Arial"/>
      <family val="2"/>
      <charset val="238"/>
    </font>
    <font>
      <sz val="12"/>
      <color rgb="FFFFFFFF"/>
      <name val="Arial"/>
      <family val="2"/>
      <charset val="238"/>
    </font>
    <font>
      <u/>
      <sz val="10"/>
      <color rgb="FF0563C1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i/>
      <sz val="10"/>
      <name val="Arial"/>
      <family val="2"/>
      <charset val="238"/>
    </font>
    <font>
      <i/>
      <sz val="14"/>
      <name val="Arial"/>
      <family val="2"/>
      <charset val="238"/>
    </font>
    <font>
      <b/>
      <i/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/>
      <bottom style="double">
        <color indexed="64"/>
      </bottom>
      <diagonal/>
    </border>
    <border>
      <left/>
      <right style="hair">
        <color auto="1"/>
      </right>
      <top/>
      <bottom style="double">
        <color indexed="64"/>
      </bottom>
      <diagonal/>
    </border>
    <border>
      <left style="hair">
        <color auto="1"/>
      </left>
      <right/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double">
        <color auto="1"/>
      </bottom>
      <diagonal/>
    </border>
  </borders>
  <cellStyleXfs count="2">
    <xf numFmtId="0" fontId="0" fillId="0" borderId="0"/>
    <xf numFmtId="0" fontId="7" fillId="0" borderId="0" applyBorder="0" applyProtection="0"/>
  </cellStyleXfs>
  <cellXfs count="76">
    <xf numFmtId="0" fontId="0" fillId="0" borderId="0" xfId="0"/>
    <xf numFmtId="0" fontId="5" fillId="0" borderId="0" xfId="0" applyFont="1" applyProtection="1"/>
    <xf numFmtId="0" fontId="0" fillId="0" borderId="0" xfId="0" applyProtection="1"/>
    <xf numFmtId="0" fontId="3" fillId="0" borderId="0" xfId="0" applyFont="1" applyAlignment="1" applyProtection="1">
      <alignment horizontal="left"/>
    </xf>
    <xf numFmtId="0" fontId="5" fillId="0" borderId="0" xfId="0" applyFont="1" applyAlignment="1" applyProtection="1">
      <alignment horizontal="left"/>
    </xf>
    <xf numFmtId="0" fontId="5" fillId="0" borderId="0" xfId="0" applyFont="1" applyAlignment="1" applyProtection="1">
      <alignment horizontal="center"/>
    </xf>
    <xf numFmtId="167" fontId="5" fillId="0" borderId="0" xfId="0" applyNumberFormat="1" applyFont="1" applyAlignment="1" applyProtection="1">
      <alignment horizontal="left"/>
    </xf>
    <xf numFmtId="167" fontId="5" fillId="0" borderId="0" xfId="0" applyNumberFormat="1" applyFont="1" applyAlignment="1" applyProtection="1">
      <alignment horizontal="left" vertical="top" wrapText="1"/>
    </xf>
    <xf numFmtId="0" fontId="5" fillId="0" borderId="0" xfId="0" applyFont="1" applyAlignment="1" applyProtection="1">
      <alignment horizontal="left" vertical="top" wrapText="1"/>
    </xf>
    <xf numFmtId="0" fontId="5" fillId="0" borderId="0" xfId="0" applyFont="1" applyAlignment="1" applyProtection="1">
      <alignment horizontal="left" vertical="top"/>
    </xf>
    <xf numFmtId="0" fontId="3" fillId="0" borderId="0" xfId="0" applyFont="1" applyProtection="1"/>
    <xf numFmtId="49" fontId="5" fillId="0" borderId="0" xfId="0" applyNumberFormat="1" applyFont="1" applyAlignment="1" applyProtection="1">
      <alignment horizontal="left"/>
    </xf>
    <xf numFmtId="167" fontId="3" fillId="0" borderId="0" xfId="0" applyNumberFormat="1" applyFont="1" applyAlignment="1" applyProtection="1">
      <alignment horizontal="left"/>
    </xf>
    <xf numFmtId="0" fontId="5" fillId="0" borderId="0" xfId="0" applyFont="1" applyAlignment="1" applyProtection="1">
      <alignment wrapText="1"/>
    </xf>
    <xf numFmtId="0" fontId="5" fillId="0" borderId="0" xfId="0" applyFont="1" applyAlignment="1" applyProtection="1">
      <alignment horizontal="center" vertical="center" wrapText="1"/>
    </xf>
    <xf numFmtId="49" fontId="5" fillId="0" borderId="0" xfId="0" applyNumberFormat="1" applyFont="1" applyProtection="1"/>
    <xf numFmtId="49" fontId="10" fillId="0" borderId="10" xfId="0" applyNumberFormat="1" applyFont="1" applyBorder="1" applyAlignment="1" applyProtection="1">
      <alignment horizontal="left" wrapText="1"/>
    </xf>
    <xf numFmtId="0" fontId="10" fillId="0" borderId="10" xfId="0" applyFont="1" applyBorder="1" applyProtection="1"/>
    <xf numFmtId="0" fontId="12" fillId="0" borderId="10" xfId="0" applyFont="1" applyBorder="1" applyAlignment="1" applyProtection="1">
      <alignment horizontal="left" wrapText="1"/>
    </xf>
    <xf numFmtId="0" fontId="10" fillId="0" borderId="10" xfId="0" applyFont="1" applyBorder="1" applyAlignment="1" applyProtection="1">
      <alignment horizontal="center" wrapText="1"/>
    </xf>
    <xf numFmtId="0" fontId="10" fillId="0" borderId="10" xfId="0" applyFont="1" applyBorder="1" applyAlignment="1" applyProtection="1">
      <alignment wrapText="1"/>
    </xf>
    <xf numFmtId="167" fontId="10" fillId="0" borderId="10" xfId="0" applyNumberFormat="1" applyFont="1" applyBorder="1" applyAlignment="1" applyProtection="1">
      <alignment horizontal="center" wrapText="1"/>
    </xf>
    <xf numFmtId="167" fontId="10" fillId="0" borderId="0" xfId="0" applyNumberFormat="1" applyFont="1" applyAlignment="1" applyProtection="1">
      <alignment horizontal="left" wrapText="1"/>
    </xf>
    <xf numFmtId="0" fontId="11" fillId="0" borderId="0" xfId="0" applyFont="1" applyAlignment="1" applyProtection="1">
      <alignment horizontal="center" vertical="center" wrapText="1"/>
    </xf>
    <xf numFmtId="0" fontId="10" fillId="0" borderId="0" xfId="0" applyFont="1" applyProtection="1"/>
    <xf numFmtId="49" fontId="8" fillId="0" borderId="7" xfId="0" applyNumberFormat="1" applyFont="1" applyBorder="1" applyAlignment="1" applyProtection="1">
      <alignment horizontal="center" vertical="center"/>
    </xf>
    <xf numFmtId="0" fontId="8" fillId="0" borderId="7" xfId="0" applyFont="1" applyBorder="1" applyAlignment="1" applyProtection="1">
      <alignment vertical="center" wrapText="1"/>
    </xf>
    <xf numFmtId="0" fontId="0" fillId="0" borderId="7" xfId="0" applyBorder="1" applyAlignment="1" applyProtection="1">
      <alignment horizontal="left" vertical="center" wrapText="1"/>
    </xf>
    <xf numFmtId="0" fontId="0" fillId="0" borderId="7" xfId="0" applyBorder="1" applyAlignment="1" applyProtection="1">
      <alignment vertical="center" wrapText="1"/>
    </xf>
    <xf numFmtId="0" fontId="0" fillId="0" borderId="7" xfId="0" applyBorder="1" applyAlignment="1" applyProtection="1">
      <alignment horizontal="center" vertical="center"/>
    </xf>
    <xf numFmtId="165" fontId="0" fillId="0" borderId="7" xfId="0" applyNumberFormat="1" applyBorder="1" applyAlignment="1" applyProtection="1">
      <alignment horizontal="center" vertical="center"/>
    </xf>
    <xf numFmtId="167" fontId="7" fillId="0" borderId="0" xfId="1" applyNumberFormat="1" applyAlignment="1" applyProtection="1">
      <alignment horizontal="center" vertical="center" wrapText="1"/>
    </xf>
    <xf numFmtId="0" fontId="7" fillId="0" borderId="0" xfId="1" applyAlignment="1" applyProtection="1">
      <alignment vertical="center" wrapText="1"/>
    </xf>
    <xf numFmtId="0" fontId="7" fillId="0" borderId="0" xfId="1" applyAlignment="1" applyProtection="1">
      <alignment horizontal="center" vertical="center" wrapText="1"/>
    </xf>
    <xf numFmtId="0" fontId="7" fillId="0" borderId="0" xfId="1" applyAlignment="1" applyProtection="1">
      <alignment horizontal="center" vertical="center"/>
    </xf>
    <xf numFmtId="167" fontId="7" fillId="0" borderId="0" xfId="1" applyNumberFormat="1" applyAlignment="1" applyProtection="1">
      <alignment horizontal="center" vertical="center"/>
    </xf>
    <xf numFmtId="0" fontId="7" fillId="0" borderId="0" xfId="1" applyAlignment="1" applyProtection="1">
      <alignment vertical="center"/>
    </xf>
    <xf numFmtId="0" fontId="8" fillId="0" borderId="9" xfId="0" applyFont="1" applyBorder="1" applyAlignment="1" applyProtection="1">
      <alignment vertical="center" wrapText="1"/>
    </xf>
    <xf numFmtId="0" fontId="0" fillId="0" borderId="8" xfId="0" applyBorder="1" applyAlignment="1" applyProtection="1">
      <alignment vertical="center" wrapText="1"/>
    </xf>
    <xf numFmtId="0" fontId="0" fillId="0" borderId="0" xfId="0" applyAlignment="1" applyProtection="1">
      <alignment wrapText="1"/>
    </xf>
    <xf numFmtId="0" fontId="0" fillId="0" borderId="0" xfId="0" applyAlignment="1" applyProtection="1">
      <alignment horizontal="center" wrapText="1"/>
    </xf>
    <xf numFmtId="0" fontId="0" fillId="0" borderId="7" xfId="0" applyBorder="1" applyAlignment="1" applyProtection="1">
      <alignment horizontal="left" vertical="center"/>
    </xf>
    <xf numFmtId="0" fontId="9" fillId="0" borderId="7" xfId="0" applyFont="1" applyBorder="1" applyAlignment="1" applyProtection="1">
      <alignment horizontal="center" vertical="center" wrapText="1"/>
    </xf>
    <xf numFmtId="49" fontId="8" fillId="0" borderId="4" xfId="0" applyNumberFormat="1" applyFont="1" applyBorder="1" applyAlignment="1" applyProtection="1">
      <alignment horizontal="center" vertical="center"/>
    </xf>
    <xf numFmtId="0" fontId="8" fillId="0" borderId="6" xfId="0" applyFont="1" applyBorder="1" applyAlignment="1" applyProtection="1">
      <alignment vertical="center"/>
    </xf>
    <xf numFmtId="0" fontId="0" fillId="0" borderId="4" xfId="0" applyBorder="1" applyAlignment="1" applyProtection="1">
      <alignment horizontal="left" vertical="center"/>
    </xf>
    <xf numFmtId="0" fontId="0" fillId="0" borderId="5" xfId="0" applyBorder="1" applyAlignment="1" applyProtection="1">
      <alignment vertical="center" wrapText="1"/>
    </xf>
    <xf numFmtId="0" fontId="0" fillId="0" borderId="4" xfId="0" applyBorder="1" applyAlignment="1" applyProtection="1">
      <alignment horizontal="center" vertical="center"/>
    </xf>
    <xf numFmtId="165" fontId="0" fillId="0" borderId="4" xfId="0" applyNumberFormat="1" applyBorder="1" applyAlignment="1" applyProtection="1">
      <alignment vertical="center"/>
    </xf>
    <xf numFmtId="4" fontId="0" fillId="0" borderId="4" xfId="0" applyNumberFormat="1" applyBorder="1" applyAlignment="1" applyProtection="1">
      <alignment horizontal="center" vertical="center"/>
    </xf>
    <xf numFmtId="49" fontId="3" fillId="0" borderId="0" xfId="0" applyNumberFormat="1" applyFont="1" applyAlignment="1" applyProtection="1">
      <alignment horizontal="left" vertical="center"/>
    </xf>
    <xf numFmtId="0" fontId="8" fillId="0" borderId="0" xfId="0" applyFont="1" applyAlignment="1" applyProtection="1">
      <alignment vertical="center"/>
    </xf>
    <xf numFmtId="0" fontId="0" fillId="0" borderId="0" xfId="0" applyAlignment="1" applyProtection="1">
      <alignment horizontal="left" vertical="center"/>
    </xf>
    <xf numFmtId="0" fontId="0" fillId="0" borderId="0" xfId="0" applyAlignment="1" applyProtection="1">
      <alignment vertical="center" wrapText="1"/>
    </xf>
    <xf numFmtId="0" fontId="0" fillId="0" borderId="0" xfId="0" applyAlignment="1" applyProtection="1">
      <alignment horizontal="center" vertical="center"/>
    </xf>
    <xf numFmtId="165" fontId="0" fillId="0" borderId="0" xfId="0" applyNumberFormat="1" applyAlignment="1" applyProtection="1">
      <alignment vertical="center"/>
    </xf>
    <xf numFmtId="166" fontId="0" fillId="0" borderId="0" xfId="0" applyNumberFormat="1" applyAlignment="1" applyProtection="1">
      <alignment horizontal="center" vertical="center"/>
    </xf>
    <xf numFmtId="166" fontId="3" fillId="0" borderId="0" xfId="0" applyNumberFormat="1" applyFont="1" applyAlignment="1" applyProtection="1">
      <alignment horizontal="center" vertical="center"/>
    </xf>
    <xf numFmtId="0" fontId="6" fillId="0" borderId="0" xfId="0" applyFont="1" applyAlignment="1" applyProtection="1">
      <alignment horizontal="left"/>
    </xf>
    <xf numFmtId="165" fontId="5" fillId="0" borderId="0" xfId="0" applyNumberFormat="1" applyFont="1" applyProtection="1"/>
    <xf numFmtId="165" fontId="5" fillId="0" borderId="0" xfId="0" applyNumberFormat="1" applyFont="1" applyAlignment="1" applyProtection="1">
      <alignment horizontal="center" vertical="center"/>
    </xf>
    <xf numFmtId="0" fontId="4" fillId="0" borderId="0" xfId="0" applyFont="1" applyAlignment="1" applyProtection="1">
      <alignment horizontal="left"/>
    </xf>
    <xf numFmtId="0" fontId="3" fillId="0" borderId="0" xfId="0" applyFont="1" applyAlignment="1" applyProtection="1">
      <alignment horizontal="center"/>
    </xf>
    <xf numFmtId="165" fontId="3" fillId="0" borderId="0" xfId="0" applyNumberFormat="1" applyFont="1" applyProtection="1"/>
    <xf numFmtId="165" fontId="3" fillId="0" borderId="0" xfId="0" applyNumberFormat="1" applyFont="1" applyAlignment="1" applyProtection="1">
      <alignment horizontal="center" vertical="center"/>
    </xf>
    <xf numFmtId="0" fontId="2" fillId="0" borderId="0" xfId="0" applyFont="1" applyAlignment="1" applyProtection="1">
      <alignment horizontal="left"/>
    </xf>
    <xf numFmtId="164" fontId="0" fillId="0" borderId="0" xfId="0" applyNumberFormat="1" applyProtection="1"/>
    <xf numFmtId="164" fontId="1" fillId="0" borderId="0" xfId="0" applyNumberFormat="1" applyFont="1" applyProtection="1"/>
    <xf numFmtId="0" fontId="0" fillId="0" borderId="0" xfId="0" applyAlignment="1" applyProtection="1">
      <alignment horizontal="left"/>
    </xf>
    <xf numFmtId="49" fontId="0" fillId="0" borderId="3" xfId="0" applyNumberFormat="1" applyBorder="1" applyAlignment="1" applyProtection="1">
      <alignment horizontal="center" vertical="center" wrapText="1"/>
    </xf>
    <xf numFmtId="49" fontId="0" fillId="0" borderId="2" xfId="0" applyNumberFormat="1" applyBorder="1" applyAlignment="1" applyProtection="1">
      <alignment horizontal="center" vertical="center" wrapText="1"/>
    </xf>
    <xf numFmtId="49" fontId="0" fillId="0" borderId="1" xfId="0" applyNumberFormat="1" applyBorder="1" applyAlignment="1" applyProtection="1">
      <alignment horizontal="center" vertical="center" wrapText="1"/>
    </xf>
    <xf numFmtId="165" fontId="0" fillId="2" borderId="7" xfId="0" applyNumberFormat="1" applyFill="1" applyBorder="1" applyAlignment="1" applyProtection="1">
      <alignment horizontal="center" vertical="center"/>
      <protection locked="0"/>
    </xf>
    <xf numFmtId="165" fontId="0" fillId="2" borderId="7" xfId="0" applyNumberFormat="1" applyFont="1" applyFill="1" applyBorder="1" applyAlignment="1" applyProtection="1">
      <alignment horizontal="center" vertical="center"/>
      <protection locked="0"/>
    </xf>
    <xf numFmtId="4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7" xfId="0" applyFill="1" applyBorder="1" applyAlignment="1" applyProtection="1">
      <alignment horizontal="center" vertical="center"/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"/>
  <sheetViews>
    <sheetView tabSelected="1" view="pageBreakPreview" zoomScale="85" zoomScaleNormal="85" zoomScaleSheetLayoutView="85" workbookViewId="0">
      <selection activeCell="C7" sqref="C7"/>
    </sheetView>
  </sheetViews>
  <sheetFormatPr defaultColWidth="9.140625" defaultRowHeight="12.75" x14ac:dyDescent="0.2"/>
  <cols>
    <col min="1" max="1" width="6.85546875" style="2" customWidth="1"/>
    <col min="2" max="2" width="14.42578125" style="2" customWidth="1"/>
    <col min="3" max="3" width="46.140625" style="2" customWidth="1"/>
    <col min="4" max="4" width="8.140625" style="2" customWidth="1"/>
    <col min="5" max="6" width="5.85546875" style="2" customWidth="1"/>
    <col min="7" max="7" width="13.85546875" style="2" customWidth="1"/>
    <col min="8" max="8" width="17.5703125" style="2" customWidth="1"/>
    <col min="9" max="9" width="20.140625" style="68" customWidth="1"/>
    <col min="10" max="10" width="20" style="2" customWidth="1"/>
    <col min="11" max="16384" width="9.140625" style="2"/>
  </cols>
  <sheetData>
    <row r="1" spans="1:13" ht="19.899999999999999" customHeight="1" x14ac:dyDescent="0.25">
      <c r="A1" s="1" t="s">
        <v>0</v>
      </c>
      <c r="C1" s="3" t="s">
        <v>1</v>
      </c>
      <c r="D1" s="4"/>
      <c r="F1" s="5"/>
      <c r="I1" s="6"/>
      <c r="J1" s="7"/>
      <c r="K1" s="8"/>
      <c r="L1" s="8"/>
      <c r="M1" s="9"/>
    </row>
    <row r="2" spans="1:13" ht="20.45" customHeight="1" x14ac:dyDescent="0.2">
      <c r="A2" s="1" t="s">
        <v>2</v>
      </c>
      <c r="C2" s="1" t="s">
        <v>3</v>
      </c>
      <c r="D2" s="4"/>
      <c r="F2" s="5"/>
      <c r="I2" s="6"/>
      <c r="J2" s="7"/>
      <c r="K2" s="8"/>
      <c r="L2" s="8"/>
      <c r="M2" s="9"/>
    </row>
    <row r="3" spans="1:13" ht="20.45" customHeight="1" x14ac:dyDescent="0.25">
      <c r="A3" s="1" t="s">
        <v>4</v>
      </c>
      <c r="C3" s="10" t="s">
        <v>5</v>
      </c>
      <c r="D3" s="4"/>
      <c r="F3" s="5"/>
      <c r="I3" s="6"/>
      <c r="J3" s="7"/>
      <c r="K3" s="8"/>
      <c r="L3" s="8"/>
      <c r="M3" s="9"/>
    </row>
    <row r="4" spans="1:13" ht="22.15" customHeight="1" x14ac:dyDescent="0.25">
      <c r="A4" s="11" t="s">
        <v>6</v>
      </c>
      <c r="C4" s="10" t="s">
        <v>60</v>
      </c>
      <c r="D4" s="10"/>
      <c r="E4" s="10"/>
      <c r="F4" s="10"/>
      <c r="G4" s="10"/>
      <c r="H4" s="10"/>
      <c r="I4" s="12"/>
      <c r="J4" s="13"/>
      <c r="K4" s="13"/>
      <c r="L4" s="13"/>
      <c r="M4" s="14"/>
    </row>
    <row r="5" spans="1:13" ht="22.15" customHeight="1" x14ac:dyDescent="0.25">
      <c r="A5" s="1" t="s">
        <v>7</v>
      </c>
      <c r="B5" s="15"/>
      <c r="C5" s="3" t="s">
        <v>8</v>
      </c>
      <c r="D5" s="10"/>
      <c r="E5" s="10"/>
      <c r="F5" s="10"/>
      <c r="G5" s="10"/>
      <c r="H5" s="10"/>
      <c r="I5" s="12"/>
      <c r="J5" s="13"/>
      <c r="K5" s="13"/>
      <c r="L5" s="13"/>
      <c r="M5" s="14"/>
    </row>
    <row r="6" spans="1:13" s="24" customFormat="1" ht="39" customHeight="1" x14ac:dyDescent="0.2">
      <c r="A6" s="16" t="s">
        <v>9</v>
      </c>
      <c r="B6" s="17" t="s">
        <v>10</v>
      </c>
      <c r="C6" s="18" t="s">
        <v>11</v>
      </c>
      <c r="D6" s="19" t="s">
        <v>12</v>
      </c>
      <c r="E6" s="19" t="s">
        <v>13</v>
      </c>
      <c r="F6" s="20" t="s">
        <v>14</v>
      </c>
      <c r="G6" s="19" t="s">
        <v>15</v>
      </c>
      <c r="H6" s="21" t="s">
        <v>16</v>
      </c>
      <c r="I6" s="22"/>
      <c r="J6" s="23"/>
      <c r="K6" s="23"/>
      <c r="L6" s="23"/>
    </row>
    <row r="7" spans="1:13" ht="111" customHeight="1" thickTop="1" x14ac:dyDescent="0.2">
      <c r="A7" s="25" t="s">
        <v>17</v>
      </c>
      <c r="B7" s="26" t="s">
        <v>18</v>
      </c>
      <c r="C7" s="27" t="s">
        <v>19</v>
      </c>
      <c r="D7" s="28"/>
      <c r="E7" s="29" t="s">
        <v>20</v>
      </c>
      <c r="F7" s="29">
        <v>1</v>
      </c>
      <c r="G7" s="72">
        <v>0</v>
      </c>
      <c r="H7" s="30">
        <f t="shared" ref="H7:H17" si="0">G7*F7</f>
        <v>0</v>
      </c>
      <c r="I7" s="31"/>
      <c r="J7" s="32"/>
      <c r="K7" s="32"/>
      <c r="L7" s="32"/>
      <c r="M7" s="33"/>
    </row>
    <row r="8" spans="1:13" ht="42.75" customHeight="1" x14ac:dyDescent="0.2">
      <c r="A8" s="25" t="s">
        <v>21</v>
      </c>
      <c r="B8" s="26" t="s">
        <v>22</v>
      </c>
      <c r="C8" s="27" t="s">
        <v>23</v>
      </c>
      <c r="D8" s="28"/>
      <c r="E8" s="29" t="s">
        <v>20</v>
      </c>
      <c r="F8" s="29">
        <v>1</v>
      </c>
      <c r="G8" s="72">
        <v>0</v>
      </c>
      <c r="H8" s="30">
        <f t="shared" si="0"/>
        <v>0</v>
      </c>
      <c r="I8" s="34"/>
      <c r="J8" s="32"/>
      <c r="K8" s="32"/>
      <c r="L8" s="32"/>
      <c r="M8" s="33"/>
    </row>
    <row r="9" spans="1:13" ht="75" customHeight="1" x14ac:dyDescent="0.2">
      <c r="A9" s="25" t="s">
        <v>24</v>
      </c>
      <c r="B9" s="26" t="s">
        <v>25</v>
      </c>
      <c r="C9" s="27" t="s">
        <v>26</v>
      </c>
      <c r="D9" s="28"/>
      <c r="E9" s="29" t="s">
        <v>20</v>
      </c>
      <c r="F9" s="29">
        <v>1</v>
      </c>
      <c r="G9" s="72">
        <v>0</v>
      </c>
      <c r="H9" s="30">
        <f t="shared" si="0"/>
        <v>0</v>
      </c>
      <c r="I9" s="34"/>
      <c r="J9" s="32"/>
      <c r="K9" s="32"/>
      <c r="L9" s="32"/>
      <c r="M9" s="33"/>
    </row>
    <row r="10" spans="1:13" ht="44.45" customHeight="1" x14ac:dyDescent="0.2">
      <c r="A10" s="25" t="s">
        <v>27</v>
      </c>
      <c r="B10" s="26" t="s">
        <v>28</v>
      </c>
      <c r="C10" s="27" t="s">
        <v>29</v>
      </c>
      <c r="D10" s="28"/>
      <c r="E10" s="29" t="s">
        <v>20</v>
      </c>
      <c r="F10" s="29">
        <v>1</v>
      </c>
      <c r="G10" s="72">
        <v>0</v>
      </c>
      <c r="H10" s="30">
        <f t="shared" si="0"/>
        <v>0</v>
      </c>
      <c r="I10" s="34"/>
      <c r="J10" s="32"/>
      <c r="K10" s="32"/>
      <c r="L10" s="32"/>
      <c r="M10" s="33"/>
    </row>
    <row r="11" spans="1:13" ht="69" customHeight="1" x14ac:dyDescent="0.2">
      <c r="A11" s="25" t="s">
        <v>30</v>
      </c>
      <c r="B11" s="26" t="s">
        <v>31</v>
      </c>
      <c r="C11" s="27" t="s">
        <v>32</v>
      </c>
      <c r="D11" s="28"/>
      <c r="E11" s="29" t="s">
        <v>33</v>
      </c>
      <c r="F11" s="29">
        <v>1</v>
      </c>
      <c r="G11" s="72">
        <v>0</v>
      </c>
      <c r="H11" s="30">
        <f t="shared" si="0"/>
        <v>0</v>
      </c>
      <c r="I11" s="34"/>
      <c r="J11" s="32"/>
      <c r="K11" s="32"/>
      <c r="L11" s="32"/>
      <c r="M11" s="33"/>
    </row>
    <row r="12" spans="1:13" ht="50.25" customHeight="1" x14ac:dyDescent="0.2">
      <c r="A12" s="25" t="s">
        <v>34</v>
      </c>
      <c r="B12" s="26" t="s">
        <v>35</v>
      </c>
      <c r="C12" s="27" t="s">
        <v>36</v>
      </c>
      <c r="D12" s="28"/>
      <c r="E12" s="29" t="s">
        <v>20</v>
      </c>
      <c r="F12" s="29">
        <v>1</v>
      </c>
      <c r="G12" s="73">
        <v>0</v>
      </c>
      <c r="H12" s="30">
        <f t="shared" si="0"/>
        <v>0</v>
      </c>
      <c r="I12" s="35"/>
      <c r="J12" s="32"/>
      <c r="K12" s="32"/>
      <c r="L12" s="32"/>
      <c r="M12" s="33"/>
    </row>
    <row r="13" spans="1:13" ht="92.25" customHeight="1" x14ac:dyDescent="0.2">
      <c r="A13" s="25" t="s">
        <v>37</v>
      </c>
      <c r="B13" s="26" t="s">
        <v>38</v>
      </c>
      <c r="C13" s="27" t="s">
        <v>39</v>
      </c>
      <c r="D13" s="28"/>
      <c r="E13" s="29" t="s">
        <v>20</v>
      </c>
      <c r="F13" s="29">
        <v>2</v>
      </c>
      <c r="G13" s="72">
        <v>0</v>
      </c>
      <c r="H13" s="30">
        <f t="shared" si="0"/>
        <v>0</v>
      </c>
      <c r="I13" s="31"/>
      <c r="J13" s="36"/>
      <c r="K13" s="32"/>
      <c r="L13" s="32"/>
      <c r="M13" s="33"/>
    </row>
    <row r="14" spans="1:13" ht="36" customHeight="1" x14ac:dyDescent="0.2">
      <c r="A14" s="25" t="s">
        <v>40</v>
      </c>
      <c r="B14" s="26" t="s">
        <v>41</v>
      </c>
      <c r="C14" s="27" t="s">
        <v>42</v>
      </c>
      <c r="D14" s="28"/>
      <c r="E14" s="29" t="s">
        <v>20</v>
      </c>
      <c r="F14" s="29">
        <v>1</v>
      </c>
      <c r="G14" s="72">
        <v>0</v>
      </c>
      <c r="H14" s="30">
        <f t="shared" si="0"/>
        <v>0</v>
      </c>
      <c r="I14" s="31"/>
      <c r="J14" s="36"/>
      <c r="K14" s="32"/>
      <c r="L14" s="32"/>
      <c r="M14" s="33"/>
    </row>
    <row r="15" spans="1:13" ht="71.25" customHeight="1" x14ac:dyDescent="0.2">
      <c r="A15" s="25" t="s">
        <v>43</v>
      </c>
      <c r="B15" s="26" t="s">
        <v>44</v>
      </c>
      <c r="C15" s="27" t="s">
        <v>45</v>
      </c>
      <c r="D15" s="28"/>
      <c r="E15" s="29" t="s">
        <v>20</v>
      </c>
      <c r="F15" s="29">
        <v>1</v>
      </c>
      <c r="G15" s="72">
        <v>0</v>
      </c>
      <c r="H15" s="30">
        <f t="shared" si="0"/>
        <v>0</v>
      </c>
      <c r="I15" s="31"/>
      <c r="J15" s="36"/>
      <c r="K15" s="32"/>
      <c r="L15" s="32"/>
      <c r="M15" s="33"/>
    </row>
    <row r="16" spans="1:13" ht="51" customHeight="1" x14ac:dyDescent="0.2">
      <c r="A16" s="25" t="s">
        <v>46</v>
      </c>
      <c r="B16" s="37" t="s">
        <v>47</v>
      </c>
      <c r="C16" s="27" t="s">
        <v>48</v>
      </c>
      <c r="D16" s="38"/>
      <c r="E16" s="29" t="s">
        <v>33</v>
      </c>
      <c r="F16" s="29">
        <v>1</v>
      </c>
      <c r="G16" s="72">
        <v>0</v>
      </c>
      <c r="H16" s="30">
        <f t="shared" si="0"/>
        <v>0</v>
      </c>
      <c r="I16" s="35"/>
      <c r="J16" s="39"/>
      <c r="K16" s="39"/>
      <c r="L16" s="39"/>
      <c r="M16" s="40"/>
    </row>
    <row r="17" spans="1:13" ht="60" customHeight="1" x14ac:dyDescent="0.2">
      <c r="A17" s="25" t="s">
        <v>49</v>
      </c>
      <c r="B17" s="26" t="s">
        <v>50</v>
      </c>
      <c r="C17" s="41" t="s">
        <v>51</v>
      </c>
      <c r="D17" s="28"/>
      <c r="E17" s="42" t="s">
        <v>52</v>
      </c>
      <c r="F17" s="75">
        <v>0</v>
      </c>
      <c r="G17" s="72">
        <v>0</v>
      </c>
      <c r="H17" s="30">
        <f t="shared" si="0"/>
        <v>0</v>
      </c>
      <c r="I17" s="35"/>
      <c r="J17" s="39"/>
      <c r="K17" s="39"/>
      <c r="L17" s="39"/>
      <c r="M17" s="40"/>
    </row>
    <row r="18" spans="1:13" ht="24" customHeight="1" thickBot="1" x14ac:dyDescent="0.25">
      <c r="A18" s="43" t="s">
        <v>53</v>
      </c>
      <c r="B18" s="44" t="s">
        <v>54</v>
      </c>
      <c r="C18" s="45"/>
      <c r="D18" s="46"/>
      <c r="E18" s="47" t="s">
        <v>55</v>
      </c>
      <c r="F18" s="48">
        <v>1</v>
      </c>
      <c r="G18" s="74">
        <v>0</v>
      </c>
      <c r="H18" s="49">
        <f>F18*G18</f>
        <v>0</v>
      </c>
      <c r="I18" s="36"/>
      <c r="J18" s="36"/>
      <c r="K18" s="32"/>
      <c r="L18" s="32"/>
      <c r="M18" s="33"/>
    </row>
    <row r="19" spans="1:13" ht="20.25" customHeight="1" thickTop="1" x14ac:dyDescent="0.2">
      <c r="A19" s="50" t="s">
        <v>56</v>
      </c>
      <c r="B19" s="51"/>
      <c r="C19" s="52"/>
      <c r="D19" s="53"/>
      <c r="E19" s="54"/>
      <c r="F19" s="55"/>
      <c r="G19" s="56"/>
      <c r="H19" s="57">
        <f>SUM(H7:H18)</f>
        <v>0</v>
      </c>
      <c r="I19" s="36"/>
      <c r="J19" s="36"/>
      <c r="K19" s="32"/>
      <c r="L19" s="32"/>
      <c r="M19" s="33"/>
    </row>
    <row r="20" spans="1:13" ht="19.5" customHeight="1" x14ac:dyDescent="0.2">
      <c r="A20" s="4" t="s">
        <v>57</v>
      </c>
      <c r="B20" s="58"/>
      <c r="C20" s="1"/>
      <c r="D20" s="1"/>
      <c r="E20" s="5"/>
      <c r="F20" s="1"/>
      <c r="G20" s="59"/>
      <c r="H20" s="60">
        <f>H19*0.21</f>
        <v>0</v>
      </c>
      <c r="I20" s="2"/>
    </row>
    <row r="21" spans="1:13" ht="17.25" customHeight="1" x14ac:dyDescent="0.25">
      <c r="A21" s="3" t="s">
        <v>58</v>
      </c>
      <c r="B21" s="61"/>
      <c r="C21" s="10"/>
      <c r="D21" s="10"/>
      <c r="E21" s="62"/>
      <c r="F21" s="10"/>
      <c r="G21" s="63"/>
      <c r="H21" s="64">
        <f>SUM(H19:H20)</f>
        <v>0</v>
      </c>
      <c r="I21" s="2"/>
    </row>
    <row r="22" spans="1:13" ht="18.75" thickBot="1" x14ac:dyDescent="0.3">
      <c r="A22" s="65"/>
      <c r="B22" s="65"/>
      <c r="G22" s="66"/>
      <c r="H22" s="67"/>
    </row>
    <row r="23" spans="1:13" ht="36.75" customHeight="1" thickBot="1" x14ac:dyDescent="0.25">
      <c r="A23" s="69" t="s">
        <v>59</v>
      </c>
      <c r="B23" s="70"/>
      <c r="C23" s="70"/>
      <c r="D23" s="70"/>
      <c r="E23" s="70"/>
      <c r="F23" s="70"/>
      <c r="G23" s="70"/>
      <c r="H23" s="71"/>
    </row>
  </sheetData>
  <sheetProtection algorithmName="SHA-512" hashValue="EOTWdm/3edmblwQnxfMCK/Z4fL2zVgoGccUrCq7Ycc9x8eWi4n7YqvlZBwHBX8U4JuwP05x6EFVktxBsu+7ORg==" saltValue="wBM/JJcv+81PeBS+E1coxw==" spinCount="100000" sheet="1" objects="1" scenarios="1"/>
  <mergeCells count="1">
    <mergeCell ref="A23:H23"/>
  </mergeCells>
  <pageMargins left="0.70866141732283472" right="0.70866141732283472" top="0.74803149606299213" bottom="0.74803149606299213" header="0.51181102362204722" footer="0.51181102362204722"/>
  <pageSetup paperSize="9" scale="75" firstPageNumber="0" orientation="portrait" horizontalDpi="300" verticalDpi="300" r:id="rId1"/>
  <headerFooter>
    <oddFooter>&amp;C&amp;P</oddFooter>
  </headerFooter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16</vt:i4>
      </vt:variant>
    </vt:vector>
  </HeadingPairs>
  <TitlesOfParts>
    <vt:vector size="17" baseType="lpstr">
      <vt:lpstr>D3_AV TECHNIKA</vt:lpstr>
      <vt:lpstr>'D3_AV TECHNIKA'!Print_Area</vt:lpstr>
      <vt:lpstr>'D3_AV TECHNIKA'!Print_Area_0</vt:lpstr>
      <vt:lpstr>'D3_AV TECHNIKA'!Print_Area_0_0</vt:lpstr>
      <vt:lpstr>'D3_AV TECHNIKA'!Print_Area_0_0_0</vt:lpstr>
      <vt:lpstr>'D3_AV TECHNIKA'!Print_Area_0_0_0_0</vt:lpstr>
      <vt:lpstr>'D3_AV TECHNIKA'!Print_Area_0_0_0_0_0</vt:lpstr>
      <vt:lpstr>'D3_AV TECHNIKA'!Print_Area_0_0_0_0_0_0</vt:lpstr>
      <vt:lpstr>'D3_AV TECHNIKA'!Print_Area_0_0_0_0_0_0_0</vt:lpstr>
      <vt:lpstr>'D3_AV TECHNIKA'!Print_Titles</vt:lpstr>
      <vt:lpstr>'D3_AV TECHNIKA'!Print_Titles_0</vt:lpstr>
      <vt:lpstr>'D3_AV TECHNIKA'!Print_Titles_0_0</vt:lpstr>
      <vt:lpstr>'D3_AV TECHNIKA'!Print_Titles_0_0_0</vt:lpstr>
      <vt:lpstr>'D3_AV TECHNIKA'!Print_Titles_0_0_0_0</vt:lpstr>
      <vt:lpstr>'D3_AV TECHNIKA'!Print_Titles_0_0_0_0_0</vt:lpstr>
      <vt:lpstr>'D3_AV TECHNIKA'!Print_Titles_0_0_0_0_0_0</vt:lpstr>
      <vt:lpstr>'D3_AV TECHNIKA'!Print_Titles_0_0_0_0_0_0_0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heller</dc:creator>
  <cp:keywords/>
  <dc:description/>
  <cp:lastModifiedBy>honzula</cp:lastModifiedBy>
  <cp:revision/>
  <dcterms:created xsi:type="dcterms:W3CDTF">2026-01-13T22:31:51Z</dcterms:created>
  <dcterms:modified xsi:type="dcterms:W3CDTF">2026-01-15T15:52:02Z</dcterms:modified>
  <cp:category/>
  <cp:contentStatus/>
</cp:coreProperties>
</file>