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strakova\Documents\AKTUÁLNÍ PROGR_OBD_2014-2020\MMR_CESTOVNÍ RUCH 2019_2020\VÝBĚROVÁ ŘÍZENÍ\NAUČNÉ PRVKY\"/>
    </mc:Choice>
  </mc:AlternateContent>
  <xr:revisionPtr revIDLastSave="0" documentId="13_ncr:1_{8A4C671F-E026-4C2F-A90C-45FE03962FED}" xr6:coauthVersionLast="36" xr6:coauthVersionMax="36" xr10:uidLastSave="{00000000-0000-0000-0000-000000000000}"/>
  <bookViews>
    <workbookView xWindow="0" yWindow="0" windowWidth="23400" windowHeight="11385" xr2:uid="{F94D65EA-D45C-4CE0-AD56-B5768082F0EF}"/>
  </bookViews>
  <sheets>
    <sheet name="Specifikace a výkaz výměr" sheetId="1" r:id="rId1"/>
    <sheet name="naučné prvky - Vzorové obrázky" sheetId="2" r:id="rId2"/>
    <sheet name="tur. odpočívadlo s infotabulí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s="1"/>
  <c r="K9" i="1" s="1"/>
  <c r="I8" i="1"/>
  <c r="J8" i="1" s="1"/>
  <c r="K8" i="1" s="1"/>
  <c r="H9" i="1"/>
  <c r="H8" i="1"/>
  <c r="I7" i="1" l="1"/>
  <c r="H7" i="1"/>
  <c r="I6" i="1"/>
  <c r="J6" i="1" s="1"/>
  <c r="K6" i="1" s="1"/>
  <c r="H6" i="1"/>
  <c r="I5" i="1"/>
  <c r="J5" i="1" s="1"/>
  <c r="K5" i="1" s="1"/>
  <c r="H5" i="1"/>
  <c r="I4" i="1"/>
  <c r="J4" i="1" s="1"/>
  <c r="K4" i="1" s="1"/>
  <c r="H4" i="1"/>
  <c r="I3" i="1"/>
  <c r="H3" i="1"/>
  <c r="J7" i="1" l="1"/>
  <c r="K7" i="1" s="1"/>
  <c r="I10" i="1"/>
  <c r="J10" i="1" s="1"/>
  <c r="K10" i="1" s="1"/>
  <c r="J3" i="1"/>
  <c r="K3" i="1" s="1"/>
</calcChain>
</file>

<file path=xl/sharedStrings.xml><?xml version="1.0" encoding="utf-8"?>
<sst xmlns="http://schemas.openxmlformats.org/spreadsheetml/2006/main" count="41" uniqueCount="35">
  <si>
    <t>č.</t>
  </si>
  <si>
    <t>název prvku</t>
  </si>
  <si>
    <t>popis</t>
  </si>
  <si>
    <t>měrná jednotka</t>
  </si>
  <si>
    <t>počet
mj</t>
  </si>
  <si>
    <t>cena jednotková bez DPH</t>
  </si>
  <si>
    <t>cena jednotková s DPH</t>
  </si>
  <si>
    <t>celková cena cena bez DPH</t>
  </si>
  <si>
    <t>cena vč. DPH</t>
  </si>
  <si>
    <t>ks</t>
  </si>
  <si>
    <t>CELKEM</t>
  </si>
  <si>
    <t>Rozklad odpadků</t>
  </si>
  <si>
    <t>Naučné prvky na stezku "Zámeckým parkem do pohádkového lesa"</t>
  </si>
  <si>
    <t>Kukátka - zvířecí stopy</t>
  </si>
  <si>
    <t>Tabulky poznání</t>
  </si>
  <si>
    <t>Pobytové stopy</t>
  </si>
  <si>
    <t>DPH 21%</t>
  </si>
  <si>
    <t>Vzor kukátko:</t>
  </si>
  <si>
    <t>vzor otočná tabulka:</t>
  </si>
  <si>
    <t>Vzor tabule 1 (jednodílná):</t>
  </si>
  <si>
    <t>Vzor tabule 2 (dvoudílná)</t>
  </si>
  <si>
    <t>vzor odklopná tabulka</t>
  </si>
  <si>
    <t xml:space="preserve">
Součástí dodávky je doprava na místo a instalace</t>
  </si>
  <si>
    <t>Zastřešené turistické odpočívadlo 
 (pro cca 6 osob)</t>
  </si>
  <si>
    <t>Turistický infopanel se stříškou</t>
  </si>
  <si>
    <t>Minimální rozměry prvku (š x v) - 110 x150 cm
Materiál - masivní dřevěný hranol, 
Stříška - dřevěný šindel nebo obdobný dřevěný materiál
Povrchová úprava - mořidlo přírodní (světlé) barvy
Způsob upevnění do země - viz obr. Vzor tabule 1
Druh tabule - jednodílná
Popis:
Tabule zobrazuje dvanáct nejčastějších druhů odpadků, které se v přírodě vyskytují (umístěno na odklopných tabulkách o rozměrech min. 14 x 14 cm). Po odklopení tabulek se ukáže komiksová zpráva od lesních tvorů.
Možný způsob upevnění odklopných tabulek - viz. vzorový obrázek na listu Vzorové obrázky</t>
  </si>
  <si>
    <t>Minimální rozměry prvku (š x v) - 130 x 220 cm
Materiál - masivní dřevěný hranol, 
Stříška - dřevěný šindel nebo obdobný dřevěný materiál
Povrchová úprava - mořidlo přírodní (světlé) barvy
Způsob upevnění do země - viz obr. Vzor 1
Druh tabule - dvoudílná
Popis:
V horní části tabule budou umístěny obrázky různých zvířat a jejich popis. Dolní část tabule je pak osazena kukátkem (zakrytým kruhovým otvorem), kolem nichž jsou umístěny stopy jednitlivých zvířat. Po odklopení kukátka se pak ukáže, komu daná stopa patří.</t>
  </si>
  <si>
    <t>Pexeso</t>
  </si>
  <si>
    <t>Minimální rozměry prvku (š x v) - 130  x 150 cm (přizpůsobeno dětem předškolního věku)
Materiál - masivní dřevěný hranol
Stříška - dřevěný šindel nebo obdobný dřevěný materiál
Povrchová úprava - mořidlo přírodní (světlé) barvy
Způsob upevnění do země - viz obr. Vzor 1
Druh tabule - dvoudílná
Popis:
Venkovní pexeso bude obsahovat 32 otočných tabulek o rozměrech min. 9 x 9 cm. Konkrétní obrázky budou upřesněny objednatelem.
Možný způsob upevnění otočných tabulek - viz. vzorový obrázek</t>
  </si>
  <si>
    <t>Minimální rozměry prvku (š x v) - 130  x 160 cm
Materiál - masivní dřevěný hranol
Stříška - dřevěný šindel nebo obdobný dřevěný materiál
Povrchová úprava - mořidlo přírodní (světlé) barvy
Způsob upevnění do země - viz obr. Vzor 1
Druh tabule - jednodílná
Popis:
Tabule pobytové stopy zobrazuje 12 nejčastěších pobytových stop, na něž lze v lese narazit. Jednotlivé stopy jsou umístěny na odklopných tabulkách o rozměrech min. 14 x 14 cm, pod nimi je zobrazeno správné zvíře, jemuž daná stopa patří.
Možný způsob upevnění odklopných tabulek - viz. vzorový obr.</t>
  </si>
  <si>
    <t>Pozn: 
vzorové obrázky tabulí a upevnění tabulek jsou pouze ilustrativní. Dodavatel může navrhnout jiný obdobný typ a způsob upevnění se stejnou funkcí (při dodržení základních parametrů daných ve specifikaci prvků).</t>
  </si>
  <si>
    <t>Pozn: 
vzorové obrázky odpočívadel a infotabulí jsou pouze ilustrativní, dodavatel může navrhnout jiný obdobný typ odpovídající základním údajům ze specifikace prvků</t>
  </si>
  <si>
    <t>Minimální rozměry (š x d x v): 190 x 190 x 250 cm
Materiál: masivní dřevěný hranol
Povrchová úprava - mořidlo přírodní (světlé) barvy
Stříška - dřevěný šindel nebo obdobný dřevěný materiál
Součástí odpočívadla jsou stůl, dvě lavičky a stříška</t>
  </si>
  <si>
    <t>Minimální rozměry (š x v):  110 x 190 cm
Materiál: masivní dřevěný hranol
Povrchová úprava - mořidlo přírodní (světlé) barvy
Stříška - dřevěný šindel nebo obdobný dřevěný materiál
Přesah stříšky - min 25 cm na každou stranu
(mapový podklad k umístění na infopanel bude dodán objednatelem)</t>
  </si>
  <si>
    <t>Minimální rozměry prvku (š x v) - 110  x 220 cm
Materiál - masivní dřevěný hranol
Stříška - dřevěný šindel nebo obdobný dřevěný materiál
Povrchová úprava - mořidlo přírodní (světlé) barvy
Způsob upevnění do země - viz obr. Vzor 1
Druh tabule - dvoudílná
Popis:
Na tabuli bude umístěno 16 otočných tabulek o velikosti min. 14 x 12 cm. Téma na tabulkách bude upřesněno objednatelem.
Možný způsob upevnění otočných tabulek - viz vzorový obr.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</si>
</sst>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double">
        <color indexed="64"/>
      </bottom>
      <diagonal/>
    </border>
    <border>
      <left style="thin">
        <color theme="0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49" fontId="2" fillId="2" borderId="1" xfId="1" applyNumberFormat="1" applyFont="1" applyFill="1" applyBorder="1" applyAlignment="1">
      <alignment horizontal="left" vertical="center"/>
    </xf>
    <xf numFmtId="49" fontId="2" fillId="2" borderId="0" xfId="1" applyNumberFormat="1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wrapText="1"/>
    </xf>
    <xf numFmtId="0" fontId="3" fillId="0" borderId="5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1" fillId="0" borderId="9" xfId="1" applyFont="1" applyBorder="1" applyAlignment="1">
      <alignment horizontal="left" vertical="top" wrapText="1"/>
    </xf>
    <xf numFmtId="0" fontId="1" fillId="0" borderId="8" xfId="1" applyFont="1" applyFill="1" applyBorder="1" applyAlignment="1">
      <alignment horizontal="center" vertical="top"/>
    </xf>
    <xf numFmtId="4" fontId="1" fillId="3" borderId="8" xfId="1" applyNumberFormat="1" applyFont="1" applyFill="1" applyBorder="1" applyAlignment="1" applyProtection="1">
      <alignment horizontal="center" vertical="top"/>
      <protection locked="0"/>
    </xf>
    <xf numFmtId="4" fontId="1" fillId="0" borderId="8" xfId="1" applyNumberFormat="1" applyFont="1" applyFill="1" applyBorder="1" applyAlignment="1">
      <alignment horizontal="center" vertical="top"/>
    </xf>
    <xf numFmtId="0" fontId="1" fillId="0" borderId="11" xfId="1" applyFont="1" applyFill="1" applyBorder="1" applyAlignment="1">
      <alignment horizontal="center" vertical="top"/>
    </xf>
    <xf numFmtId="4" fontId="1" fillId="3" borderId="11" xfId="1" applyNumberFormat="1" applyFont="1" applyFill="1" applyBorder="1" applyAlignment="1" applyProtection="1">
      <alignment horizontal="center" vertical="top"/>
      <protection locked="0"/>
    </xf>
    <xf numFmtId="4" fontId="1" fillId="0" borderId="11" xfId="1" applyNumberFormat="1" applyFont="1" applyFill="1" applyBorder="1" applyAlignment="1">
      <alignment horizontal="center" vertical="top"/>
    </xf>
    <xf numFmtId="0" fontId="4" fillId="4" borderId="7" xfId="1" applyFont="1" applyFill="1" applyBorder="1" applyAlignment="1">
      <alignment horizontal="left" vertical="top"/>
    </xf>
    <xf numFmtId="0" fontId="4" fillId="4" borderId="0" xfId="1" applyFont="1" applyFill="1" applyBorder="1" applyAlignment="1">
      <alignment horizontal="left" vertical="top"/>
    </xf>
    <xf numFmtId="0" fontId="4" fillId="4" borderId="0" xfId="1" applyFont="1" applyFill="1" applyBorder="1" applyAlignment="1">
      <alignment vertical="top" wrapText="1"/>
    </xf>
    <xf numFmtId="0" fontId="5" fillId="4" borderId="0" xfId="1" applyFont="1" applyFill="1" applyBorder="1" applyAlignment="1">
      <alignment horizontal="left" vertical="top" wrapText="1"/>
    </xf>
    <xf numFmtId="0" fontId="5" fillId="4" borderId="0" xfId="1" applyFont="1" applyFill="1" applyBorder="1" applyAlignment="1">
      <alignment horizontal="center" vertical="top"/>
    </xf>
    <xf numFmtId="4" fontId="5" fillId="4" borderId="0" xfId="1" applyNumberFormat="1" applyFont="1" applyFill="1" applyBorder="1" applyAlignment="1">
      <alignment horizontal="center" vertical="top"/>
    </xf>
    <xf numFmtId="4" fontId="4" fillId="4" borderId="0" xfId="1" applyNumberFormat="1" applyFont="1" applyFill="1" applyBorder="1" applyAlignment="1">
      <alignment horizontal="center" vertical="top"/>
    </xf>
    <xf numFmtId="4" fontId="4" fillId="4" borderId="2" xfId="1" applyNumberFormat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/>
    <xf numFmtId="4" fontId="1" fillId="0" borderId="0" xfId="1" applyNumberFormat="1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1" fillId="0" borderId="0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3" fillId="0" borderId="17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49" fontId="9" fillId="0" borderId="12" xfId="2" applyNumberFormat="1" applyFont="1" applyBorder="1" applyAlignment="1">
      <alignment horizontal="center" wrapText="1"/>
    </xf>
    <xf numFmtId="49" fontId="9" fillId="0" borderId="13" xfId="2" applyNumberFormat="1" applyFont="1" applyBorder="1" applyAlignment="1">
      <alignment horizontal="center" wrapText="1"/>
    </xf>
    <xf numFmtId="49" fontId="9" fillId="0" borderId="14" xfId="2" applyNumberFormat="1" applyFont="1" applyBorder="1" applyAlignment="1">
      <alignment horizontal="center" wrapText="1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3">
    <cellStyle name="Normal 2" xfId="2" xr:uid="{E0EC042F-4F81-4DF1-8F7C-07A90EE55F16}"/>
    <cellStyle name="Normální" xfId="0" builtinId="0"/>
    <cellStyle name="Normální 2" xfId="1" xr:uid="{B507270F-2852-4CB6-90CB-4254D56CF7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4</xdr:col>
      <xdr:colOff>123826</xdr:colOff>
      <xdr:row>35</xdr:row>
      <xdr:rowOff>172893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A8C4FC1-5D6D-4BC1-B16B-102D9C879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95450"/>
          <a:ext cx="5543550" cy="8002443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2</xdr:row>
      <xdr:rowOff>9524</xdr:rowOff>
    </xdr:from>
    <xdr:to>
      <xdr:col>15</xdr:col>
      <xdr:colOff>460329</xdr:colOff>
      <xdr:row>36</xdr:row>
      <xdr:rowOff>9525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95422F9-1D29-4C45-ADD7-200891E45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1704974"/>
          <a:ext cx="5327604" cy="802005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44</xdr:row>
      <xdr:rowOff>0</xdr:rowOff>
    </xdr:from>
    <xdr:to>
      <xdr:col>2</xdr:col>
      <xdr:colOff>184158</xdr:colOff>
      <xdr:row>67</xdr:row>
      <xdr:rowOff>66675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1055F6ED-03E6-4A63-95CF-D13B0F2D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1372850"/>
          <a:ext cx="4365632" cy="444817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28576</xdr:colOff>
      <xdr:row>44</xdr:row>
      <xdr:rowOff>38100</xdr:rowOff>
    </xdr:from>
    <xdr:to>
      <xdr:col>11</xdr:col>
      <xdr:colOff>180975</xdr:colOff>
      <xdr:row>80</xdr:row>
      <xdr:rowOff>642502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1387B08D-C010-4CA2-9606-E91211287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1" y="11410950"/>
          <a:ext cx="4419599" cy="763385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</xdr:row>
      <xdr:rowOff>57149</xdr:rowOff>
    </xdr:from>
    <xdr:to>
      <xdr:col>21</xdr:col>
      <xdr:colOff>48739</xdr:colOff>
      <xdr:row>62</xdr:row>
      <xdr:rowOff>161362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E9092A45-BD31-4747-BF9C-69DED1CB9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25" y="11429999"/>
          <a:ext cx="4925539" cy="3533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76200</xdr:colOff>
      <xdr:row>17</xdr:row>
      <xdr:rowOff>786930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039ED50-7355-4323-87B4-62C701804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953000" cy="36444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133349</xdr:rowOff>
    </xdr:from>
    <xdr:to>
      <xdr:col>11</xdr:col>
      <xdr:colOff>357838</xdr:colOff>
      <xdr:row>49</xdr:row>
      <xdr:rowOff>161924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6B03751-D72B-43BF-AF06-ABFC89AC3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8649"/>
          <a:ext cx="7063438" cy="5553075"/>
        </a:xfrm>
        <a:prstGeom prst="rect">
          <a:avLst/>
        </a:prstGeom>
      </xdr:spPr>
    </xdr:pic>
    <xdr:clientData/>
  </xdr:twoCellAnchor>
  <xdr:twoCellAnchor editAs="oneCell">
    <xdr:from>
      <xdr:col>11</xdr:col>
      <xdr:colOff>438150</xdr:colOff>
      <xdr:row>20</xdr:row>
      <xdr:rowOff>180974</xdr:rowOff>
    </xdr:from>
    <xdr:to>
      <xdr:col>17</xdr:col>
      <xdr:colOff>366544</xdr:colOff>
      <xdr:row>49</xdr:row>
      <xdr:rowOff>152399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B0D32775-62CD-423B-8717-60177211F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4486274"/>
          <a:ext cx="3585994" cy="549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2F5BB-3AEF-4DA5-B379-F44061876E9D}">
  <dimension ref="A1:K11"/>
  <sheetViews>
    <sheetView tabSelected="1" workbookViewId="0">
      <selection activeCell="P9" sqref="P9"/>
    </sheetView>
  </sheetViews>
  <sheetFormatPr defaultRowHeight="15" x14ac:dyDescent="0.25"/>
  <cols>
    <col min="3" max="3" width="12" customWidth="1"/>
    <col min="4" max="4" width="44.140625" customWidth="1"/>
    <col min="9" max="9" width="10.140625" bestFit="1" customWidth="1"/>
    <col min="11" max="11" width="10.140625" bestFit="1" customWidth="1"/>
  </cols>
  <sheetData>
    <row r="1" spans="1:11" ht="23.25" customHeight="1" x14ac:dyDescent="0.25">
      <c r="A1" s="1" t="s">
        <v>12</v>
      </c>
      <c r="B1" s="2"/>
      <c r="C1" s="2"/>
      <c r="D1" s="2"/>
      <c r="E1" s="3"/>
      <c r="F1" s="3"/>
      <c r="G1" s="3"/>
      <c r="H1" s="3"/>
      <c r="I1" s="3"/>
      <c r="J1" s="3"/>
      <c r="K1" s="4"/>
    </row>
    <row r="2" spans="1:11" ht="52.5" thickBot="1" x14ac:dyDescent="0.3">
      <c r="A2" s="5" t="s">
        <v>0</v>
      </c>
      <c r="B2" s="36" t="s">
        <v>1</v>
      </c>
      <c r="C2" s="37"/>
      <c r="D2" s="2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16</v>
      </c>
      <c r="K2" s="7" t="s">
        <v>8</v>
      </c>
    </row>
    <row r="3" spans="1:11" ht="211.5" customHeight="1" thickTop="1" x14ac:dyDescent="0.25">
      <c r="A3" s="23">
        <v>1</v>
      </c>
      <c r="B3" s="41" t="s">
        <v>11</v>
      </c>
      <c r="C3" s="42"/>
      <c r="D3" s="34" t="s">
        <v>25</v>
      </c>
      <c r="E3" s="9" t="s">
        <v>9</v>
      </c>
      <c r="F3" s="9">
        <v>1</v>
      </c>
      <c r="G3" s="10">
        <v>0</v>
      </c>
      <c r="H3" s="11">
        <f t="shared" ref="H3:H9" si="0">G3*1.21</f>
        <v>0</v>
      </c>
      <c r="I3" s="11">
        <f t="shared" ref="I3:I9" si="1">G3*F3</f>
        <v>0</v>
      </c>
      <c r="J3" s="11">
        <f t="shared" ref="J3:J10" si="2">I3*0.21</f>
        <v>0</v>
      </c>
      <c r="K3" s="11">
        <f t="shared" ref="K3:K9" si="3">J3+I3</f>
        <v>0</v>
      </c>
    </row>
    <row r="4" spans="1:11" ht="193.5" customHeight="1" x14ac:dyDescent="0.25">
      <c r="A4" s="23">
        <v>2</v>
      </c>
      <c r="B4" s="43" t="s">
        <v>13</v>
      </c>
      <c r="C4" s="44"/>
      <c r="D4" s="34" t="s">
        <v>26</v>
      </c>
      <c r="E4" s="9" t="s">
        <v>9</v>
      </c>
      <c r="F4" s="9">
        <v>1</v>
      </c>
      <c r="G4" s="10">
        <v>0</v>
      </c>
      <c r="H4" s="11">
        <f t="shared" si="0"/>
        <v>0</v>
      </c>
      <c r="I4" s="11">
        <f t="shared" si="1"/>
        <v>0</v>
      </c>
      <c r="J4" s="11">
        <f t="shared" si="2"/>
        <v>0</v>
      </c>
      <c r="K4" s="11">
        <f t="shared" si="3"/>
        <v>0</v>
      </c>
    </row>
    <row r="5" spans="1:11" ht="182.25" customHeight="1" x14ac:dyDescent="0.25">
      <c r="A5" s="24">
        <v>3</v>
      </c>
      <c r="B5" s="43" t="s">
        <v>14</v>
      </c>
      <c r="C5" s="44"/>
      <c r="D5" s="35" t="s">
        <v>34</v>
      </c>
      <c r="E5" s="12" t="s">
        <v>9</v>
      </c>
      <c r="F5" s="12">
        <v>1</v>
      </c>
      <c r="G5" s="13">
        <v>0</v>
      </c>
      <c r="H5" s="14">
        <f t="shared" si="0"/>
        <v>0</v>
      </c>
      <c r="I5" s="14">
        <f t="shared" si="1"/>
        <v>0</v>
      </c>
      <c r="J5" s="14">
        <f t="shared" si="2"/>
        <v>0</v>
      </c>
      <c r="K5" s="14">
        <f t="shared" si="3"/>
        <v>0</v>
      </c>
    </row>
    <row r="6" spans="1:11" ht="184.5" customHeight="1" x14ac:dyDescent="0.25">
      <c r="A6" s="23">
        <v>4</v>
      </c>
      <c r="B6" s="43" t="s">
        <v>27</v>
      </c>
      <c r="C6" s="44"/>
      <c r="D6" s="8" t="s">
        <v>28</v>
      </c>
      <c r="E6" s="9" t="s">
        <v>9</v>
      </c>
      <c r="F6" s="9">
        <v>1</v>
      </c>
      <c r="G6" s="10">
        <v>0</v>
      </c>
      <c r="H6" s="11">
        <f t="shared" si="0"/>
        <v>0</v>
      </c>
      <c r="I6" s="11">
        <f t="shared" si="1"/>
        <v>0</v>
      </c>
      <c r="J6" s="11">
        <f t="shared" si="2"/>
        <v>0</v>
      </c>
      <c r="K6" s="11">
        <f t="shared" si="3"/>
        <v>0</v>
      </c>
    </row>
    <row r="7" spans="1:11" ht="198" customHeight="1" x14ac:dyDescent="0.25">
      <c r="A7" s="23">
        <v>5</v>
      </c>
      <c r="B7" s="43" t="s">
        <v>15</v>
      </c>
      <c r="C7" s="44"/>
      <c r="D7" s="34" t="s">
        <v>29</v>
      </c>
      <c r="E7" s="9" t="s">
        <v>9</v>
      </c>
      <c r="F7" s="9">
        <v>1</v>
      </c>
      <c r="G7" s="10">
        <v>0</v>
      </c>
      <c r="H7" s="11">
        <f t="shared" si="0"/>
        <v>0</v>
      </c>
      <c r="I7" s="11">
        <f t="shared" si="1"/>
        <v>0</v>
      </c>
      <c r="J7" s="11">
        <f t="shared" si="2"/>
        <v>0</v>
      </c>
      <c r="K7" s="11">
        <f t="shared" si="3"/>
        <v>0</v>
      </c>
    </row>
    <row r="8" spans="1:11" ht="88.5" customHeight="1" x14ac:dyDescent="0.25">
      <c r="A8" s="25">
        <v>6</v>
      </c>
      <c r="B8" s="46" t="s">
        <v>23</v>
      </c>
      <c r="C8" s="47"/>
      <c r="D8" s="33" t="s">
        <v>32</v>
      </c>
      <c r="E8" s="11" t="s">
        <v>9</v>
      </c>
      <c r="F8" s="11">
        <v>1</v>
      </c>
      <c r="G8" s="10">
        <v>0</v>
      </c>
      <c r="H8" s="31">
        <f t="shared" si="0"/>
        <v>0</v>
      </c>
      <c r="I8" s="11">
        <f t="shared" si="1"/>
        <v>0</v>
      </c>
      <c r="J8" s="11">
        <f t="shared" si="2"/>
        <v>0</v>
      </c>
      <c r="K8" s="11">
        <f t="shared" si="3"/>
        <v>0</v>
      </c>
    </row>
    <row r="9" spans="1:11" ht="122.25" customHeight="1" x14ac:dyDescent="0.25">
      <c r="A9" s="25">
        <v>7</v>
      </c>
      <c r="B9" s="45" t="s">
        <v>24</v>
      </c>
      <c r="C9" s="45"/>
      <c r="D9" s="33" t="s">
        <v>33</v>
      </c>
      <c r="E9" s="11" t="s">
        <v>9</v>
      </c>
      <c r="F9" s="11">
        <v>1</v>
      </c>
      <c r="G9" s="10">
        <v>0</v>
      </c>
      <c r="H9" s="31">
        <f t="shared" si="0"/>
        <v>0</v>
      </c>
      <c r="I9" s="11">
        <f t="shared" si="1"/>
        <v>0</v>
      </c>
      <c r="J9" s="11">
        <f t="shared" si="2"/>
        <v>0</v>
      </c>
      <c r="K9" s="11">
        <f t="shared" si="3"/>
        <v>0</v>
      </c>
    </row>
    <row r="10" spans="1:11" ht="15.75" x14ac:dyDescent="0.25">
      <c r="A10" s="15" t="s">
        <v>10</v>
      </c>
      <c r="B10" s="16"/>
      <c r="C10" s="17"/>
      <c r="D10" s="18"/>
      <c r="E10" s="19"/>
      <c r="F10" s="19"/>
      <c r="G10" s="20"/>
      <c r="H10" s="20"/>
      <c r="I10" s="21">
        <f>SUM(I3:I9)</f>
        <v>0</v>
      </c>
      <c r="J10" s="20">
        <f t="shared" si="2"/>
        <v>0</v>
      </c>
      <c r="K10" s="22">
        <f>I10+J10</f>
        <v>0</v>
      </c>
    </row>
    <row r="11" spans="1:11" s="30" customFormat="1" ht="26.25" customHeight="1" x14ac:dyDescent="0.25">
      <c r="A11" s="38" t="s">
        <v>22</v>
      </c>
      <c r="B11" s="39"/>
      <c r="C11" s="39"/>
      <c r="D11" s="39"/>
      <c r="E11" s="39"/>
      <c r="F11" s="39"/>
      <c r="G11" s="39"/>
      <c r="H11" s="39"/>
      <c r="I11" s="39"/>
      <c r="J11" s="39"/>
      <c r="K11" s="40"/>
    </row>
  </sheetData>
  <sheetProtection algorithmName="SHA-512" hashValue="qmGU7OndfGKRjesBqHc7jXkQ2DtqigyzrWRSEfQucU/7I6BEiSilcSkdIvb9YjkMQwBINqJGoKyURzzM96eHkA==" saltValue="Dus+NVerdrod09GC8vVwWQ==" spinCount="100000" sheet="1" objects="1" scenarios="1"/>
  <mergeCells count="9">
    <mergeCell ref="B2:C2"/>
    <mergeCell ref="A11:K11"/>
    <mergeCell ref="B3:C3"/>
    <mergeCell ref="B4:C4"/>
    <mergeCell ref="B5:C5"/>
    <mergeCell ref="B6:C6"/>
    <mergeCell ref="B7:C7"/>
    <mergeCell ref="B9:C9"/>
    <mergeCell ref="B8:C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6C3B-5F14-4C59-B484-C1E1C664323F}">
  <dimension ref="A1:N161"/>
  <sheetViews>
    <sheetView workbookViewId="0">
      <selection activeCell="G3" sqref="G3"/>
    </sheetView>
  </sheetViews>
  <sheetFormatPr defaultRowHeight="15" x14ac:dyDescent="0.25"/>
  <cols>
    <col min="1" max="1" width="53.85546875" customWidth="1"/>
  </cols>
  <sheetData>
    <row r="1" spans="1:11" ht="71.25" customHeight="1" x14ac:dyDescent="0.3">
      <c r="A1" s="48" t="s">
        <v>30</v>
      </c>
      <c r="B1" s="48"/>
      <c r="C1" s="48"/>
      <c r="D1" s="48"/>
      <c r="E1" s="48"/>
      <c r="F1" s="48"/>
      <c r="K1" s="32"/>
    </row>
    <row r="2" spans="1:11" ht="43.5" customHeight="1" x14ac:dyDescent="0.25">
      <c r="A2" t="s">
        <v>19</v>
      </c>
      <c r="H2" t="s">
        <v>20</v>
      </c>
    </row>
    <row r="3" spans="1:11" ht="136.5" customHeight="1" x14ac:dyDescent="0.25"/>
    <row r="41" spans="1:14" ht="7.5" customHeight="1" x14ac:dyDescent="0.25"/>
    <row r="42" spans="1:14" hidden="1" x14ac:dyDescent="0.25"/>
    <row r="43" spans="1:14" ht="31.5" customHeight="1" x14ac:dyDescent="0.25"/>
    <row r="44" spans="1:14" ht="31.5" customHeight="1" x14ac:dyDescent="0.25">
      <c r="A44" t="s">
        <v>17</v>
      </c>
      <c r="E44" t="s">
        <v>18</v>
      </c>
      <c r="N44" t="s">
        <v>21</v>
      </c>
    </row>
    <row r="80" ht="28.5" customHeight="1" x14ac:dyDescent="0.25"/>
    <row r="81" ht="69.75" customHeight="1" x14ac:dyDescent="0.25"/>
    <row r="103" ht="9" customHeight="1" x14ac:dyDescent="0.25"/>
    <row r="104" ht="25.5" customHeight="1" x14ac:dyDescent="0.25"/>
    <row r="105" ht="63" customHeight="1" x14ac:dyDescent="0.25"/>
    <row r="139" ht="39" customHeight="1" x14ac:dyDescent="0.25"/>
    <row r="140" ht="46.5" customHeight="1" x14ac:dyDescent="0.25"/>
    <row r="161" spans="1:3" ht="17.25" customHeight="1" x14ac:dyDescent="0.3">
      <c r="A161" s="28"/>
      <c r="B161" s="27"/>
      <c r="C161" s="27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C503-F2B3-453F-B746-98B3BAB2B4C9}">
  <dimension ref="A1:P53"/>
  <sheetViews>
    <sheetView topLeftCell="A7" workbookViewId="0">
      <selection activeCell="Q11" sqref="Q11"/>
    </sheetView>
  </sheetViews>
  <sheetFormatPr defaultRowHeight="15" x14ac:dyDescent="0.25"/>
  <sheetData>
    <row r="1" spans="1:14" ht="63.75" customHeight="1" x14ac:dyDescent="0.3">
      <c r="A1" s="48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18" ht="69" customHeight="1" x14ac:dyDescent="0.25"/>
    <row r="53" spans="1:16" s="29" customFormat="1" ht="22.5" customHeight="1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</row>
  </sheetData>
  <mergeCells count="2">
    <mergeCell ref="A53:P53"/>
    <mergeCell ref="A1:N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 a výkaz výměr</vt:lpstr>
      <vt:lpstr>naučné prvky - Vzorové obrázky</vt:lpstr>
      <vt:lpstr>tur. odpočívadlo s infotabulí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Straková Renata Ing.</dc:creator>
  <cp:lastModifiedBy>Straková Renata Ing.</cp:lastModifiedBy>
  <dcterms:created xsi:type="dcterms:W3CDTF">2020-07-20T08:04:23Z</dcterms:created>
  <dcterms:modified xsi:type="dcterms:W3CDTF">2020-07-22T07:43:24Z</dcterms:modified>
</cp:coreProperties>
</file>