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2\Doplnění a oprava lavic na letním kině Kyselka, Bílina\E-ZAK\"/>
    </mc:Choice>
  </mc:AlternateContent>
  <bookViews>
    <workbookView xWindow="0" yWindow="0" windowWidth="28800" windowHeight="11580"/>
  </bookViews>
  <sheets>
    <sheet name="Celkový sumář " sheetId="4" r:id="rId1"/>
    <sheet name="Oprava opěradel komplet" sheetId="1" r:id="rId2"/>
    <sheet name="Oprava opěradel častečně" sheetId="2" r:id="rId3"/>
    <sheet name="Komplet lavička" sheetId="3" r:id="rId4"/>
  </sheet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6" i="1"/>
  <c r="K7" i="2"/>
  <c r="K8" i="2"/>
  <c r="K9" i="2"/>
  <c r="K10" i="2"/>
  <c r="K11" i="2"/>
  <c r="K12" i="2"/>
  <c r="K13" i="2"/>
  <c r="K10" i="3"/>
  <c r="K11" i="3"/>
  <c r="K12" i="3"/>
  <c r="K13" i="3"/>
  <c r="K14" i="3"/>
  <c r="K15" i="3"/>
  <c r="K6" i="2"/>
  <c r="K7" i="3"/>
  <c r="K8" i="3"/>
  <c r="K9" i="3"/>
  <c r="K6" i="3"/>
  <c r="K24" i="1" l="1"/>
  <c r="K26" i="1" s="1"/>
  <c r="K24" i="2"/>
  <c r="K26" i="3"/>
  <c r="G31" i="3" l="1"/>
  <c r="K31" i="3" s="1"/>
  <c r="C10" i="4"/>
  <c r="G29" i="2"/>
  <c r="K29" i="2" s="1"/>
  <c r="C9" i="4"/>
  <c r="K25" i="1"/>
  <c r="E8" i="4"/>
  <c r="G29" i="1"/>
  <c r="K29" i="1" s="1"/>
  <c r="C8" i="4"/>
  <c r="C11" i="4" s="1"/>
  <c r="G31" i="1"/>
  <c r="K31" i="1" s="1"/>
  <c r="K26" i="2"/>
  <c r="E9" i="4" s="1"/>
  <c r="K28" i="3"/>
  <c r="G33" i="3" l="1"/>
  <c r="K33" i="3" s="1"/>
  <c r="E10" i="4"/>
  <c r="E11" i="4"/>
  <c r="K25" i="2"/>
  <c r="G31" i="2"/>
  <c r="K31" i="2" s="1"/>
  <c r="G30" i="1"/>
  <c r="K30" i="1" s="1"/>
  <c r="D8" i="4"/>
  <c r="K27" i="3"/>
  <c r="G32" i="3" l="1"/>
  <c r="K32" i="3" s="1"/>
  <c r="D10" i="4"/>
  <c r="G30" i="2"/>
  <c r="K30" i="2" s="1"/>
  <c r="D9" i="4"/>
  <c r="D11" i="4" s="1"/>
</calcChain>
</file>

<file path=xl/sharedStrings.xml><?xml version="1.0" encoding="utf-8"?>
<sst xmlns="http://schemas.openxmlformats.org/spreadsheetml/2006/main" count="107" uniqueCount="37">
  <si>
    <t>Materiál</t>
  </si>
  <si>
    <t>Množství</t>
  </si>
  <si>
    <t>Cena za jednotku</t>
  </si>
  <si>
    <t>Cena bez DPH</t>
  </si>
  <si>
    <t>Oprava opěradel laviče na Letním kině</t>
  </si>
  <si>
    <t>Jednotka</t>
  </si>
  <si>
    <t>mm</t>
  </si>
  <si>
    <t>DPH</t>
  </si>
  <si>
    <t xml:space="preserve">L  profil       80x80x6  </t>
  </si>
  <si>
    <t>Jekl              40x20x3</t>
  </si>
  <si>
    <t>Lavičková deska plastová     120x50x2000</t>
  </si>
  <si>
    <t>ks</t>
  </si>
  <si>
    <t xml:space="preserve">Spojovací material  </t>
  </si>
  <si>
    <t>Zinkování</t>
  </si>
  <si>
    <t>Demontáž</t>
  </si>
  <si>
    <t>Příprava, (řezání, vrtání, broušení)</t>
  </si>
  <si>
    <t>Montáž</t>
  </si>
  <si>
    <t xml:space="preserve">Fáze 1  </t>
  </si>
  <si>
    <t>Jedna lavička cca 2m</t>
  </si>
  <si>
    <t>Cena s DPH</t>
  </si>
  <si>
    <t xml:space="preserve">Fáze 3 </t>
  </si>
  <si>
    <t xml:space="preserve">Fáze 2  </t>
  </si>
  <si>
    <t>Kompletní oprava laviček</t>
  </si>
  <si>
    <t>Jekl              50x30x3</t>
  </si>
  <si>
    <t>Jekl U          60x40x3</t>
  </si>
  <si>
    <t xml:space="preserve">Demontáž odvoz  a likvidace </t>
  </si>
  <si>
    <t>Počet k opravě</t>
  </si>
  <si>
    <t>Počet k opravě bez DPH</t>
  </si>
  <si>
    <t>soubor</t>
  </si>
  <si>
    <t>Veřejná zakázka :  Doplnění a oprava lavic na letním kině Kyselka, Bílina</t>
  </si>
  <si>
    <t xml:space="preserve">Kč bez DPH </t>
  </si>
  <si>
    <t xml:space="preserve">Kč DPH </t>
  </si>
  <si>
    <t>Kč včetně DPH</t>
  </si>
  <si>
    <t xml:space="preserve">Název </t>
  </si>
  <si>
    <t>Fáze</t>
  </si>
  <si>
    <t xml:space="preserve">Nabídková cena celkem </t>
  </si>
  <si>
    <t>Celkový sumář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</si>
</sst>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Kč&quot;"/>
    <numFmt numFmtId="165" formatCode="#,##0.000\ _K_č"/>
    <numFmt numFmtId="166" formatCode="#,##0.000\ &quot;Kč&quot;"/>
    <numFmt numFmtId="167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ill="1" applyProtection="1">
      <protection locked="0"/>
    </xf>
    <xf numFmtId="0" fontId="0" fillId="0" borderId="4" xfId="0" applyBorder="1"/>
    <xf numFmtId="167" fontId="0" fillId="0" borderId="4" xfId="0" applyNumberFormat="1" applyBorder="1"/>
    <xf numFmtId="0" fontId="3" fillId="0" borderId="0" xfId="0" applyFont="1"/>
    <xf numFmtId="0" fontId="2" fillId="3" borderId="4" xfId="0" applyFont="1" applyFill="1" applyBorder="1"/>
    <xf numFmtId="167" fontId="4" fillId="3" borderId="4" xfId="0" applyNumberFormat="1" applyFont="1" applyFill="1" applyBorder="1"/>
    <xf numFmtId="167" fontId="5" fillId="3" borderId="4" xfId="0" applyNumberFormat="1" applyFont="1" applyFill="1" applyBorder="1"/>
    <xf numFmtId="0" fontId="7" fillId="3" borderId="0" xfId="0" applyFont="1" applyFill="1"/>
    <xf numFmtId="0" fontId="8" fillId="3" borderId="0" xfId="0" applyFont="1" applyFill="1"/>
    <xf numFmtId="0" fontId="6" fillId="3" borderId="4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D29" sqref="D29"/>
    </sheetView>
  </sheetViews>
  <sheetFormatPr defaultRowHeight="15" x14ac:dyDescent="0.25"/>
  <cols>
    <col min="1" max="1" width="39.28515625" customWidth="1"/>
    <col min="2" max="2" width="11.85546875" customWidth="1"/>
    <col min="3" max="3" width="19.42578125" customWidth="1"/>
    <col min="4" max="4" width="18.42578125" customWidth="1"/>
    <col min="5" max="5" width="26.140625" customWidth="1"/>
  </cols>
  <sheetData>
    <row r="2" spans="1:5" ht="21" x14ac:dyDescent="0.35">
      <c r="A2" s="16" t="s">
        <v>36</v>
      </c>
    </row>
    <row r="4" spans="1:5" ht="21" x14ac:dyDescent="0.35">
      <c r="A4" s="20" t="s">
        <v>29</v>
      </c>
      <c r="B4" s="21"/>
      <c r="C4" s="21"/>
      <c r="D4" s="21"/>
      <c r="E4" s="21"/>
    </row>
    <row r="7" spans="1:5" x14ac:dyDescent="0.25">
      <c r="A7" s="17" t="s">
        <v>33</v>
      </c>
      <c r="B7" s="17" t="s">
        <v>34</v>
      </c>
      <c r="C7" s="17" t="s">
        <v>30</v>
      </c>
      <c r="D7" s="17" t="s">
        <v>31</v>
      </c>
      <c r="E7" s="17" t="s">
        <v>32</v>
      </c>
    </row>
    <row r="8" spans="1:5" x14ac:dyDescent="0.25">
      <c r="A8" s="14" t="s">
        <v>4</v>
      </c>
      <c r="B8" s="14" t="s">
        <v>17</v>
      </c>
      <c r="C8" s="15">
        <f>'Oprava opěradel komplet'!K24</f>
        <v>0</v>
      </c>
      <c r="D8" s="15">
        <f>'Oprava opěradel komplet'!K25</f>
        <v>0</v>
      </c>
      <c r="E8" s="15">
        <f>'Oprava opěradel komplet'!K26</f>
        <v>0</v>
      </c>
    </row>
    <row r="9" spans="1:5" x14ac:dyDescent="0.25">
      <c r="A9" s="14" t="s">
        <v>4</v>
      </c>
      <c r="B9" s="14" t="s">
        <v>21</v>
      </c>
      <c r="C9" s="15">
        <f>'Oprava opěradel častečně'!K24</f>
        <v>0</v>
      </c>
      <c r="D9" s="15">
        <f>'Oprava opěradel častečně'!K25</f>
        <v>0</v>
      </c>
      <c r="E9" s="15">
        <f>'Oprava opěradel častečně'!K26</f>
        <v>0</v>
      </c>
    </row>
    <row r="10" spans="1:5" x14ac:dyDescent="0.25">
      <c r="A10" s="14" t="s">
        <v>22</v>
      </c>
      <c r="B10" s="14" t="s">
        <v>20</v>
      </c>
      <c r="C10" s="15">
        <f>'Komplet lavička'!K26</f>
        <v>0</v>
      </c>
      <c r="D10" s="15">
        <f>'Komplet lavička'!K27</f>
        <v>0</v>
      </c>
      <c r="E10" s="15">
        <f>'Komplet lavička'!K28</f>
        <v>0</v>
      </c>
    </row>
    <row r="11" spans="1:5" ht="18.75" x14ac:dyDescent="0.3">
      <c r="A11" s="22" t="s">
        <v>35</v>
      </c>
      <c r="B11" s="22"/>
      <c r="C11" s="18">
        <f>SUM(C8:C10)</f>
        <v>0</v>
      </c>
      <c r="D11" s="19">
        <f t="shared" ref="D11:E11" si="0">SUM(D8:D10)</f>
        <v>0</v>
      </c>
      <c r="E11" s="18">
        <f t="shared" si="0"/>
        <v>0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"/>
  <sheetViews>
    <sheetView workbookViewId="0">
      <selection activeCell="G6" sqref="G6"/>
    </sheetView>
  </sheetViews>
  <sheetFormatPr defaultRowHeight="15" x14ac:dyDescent="0.25"/>
  <cols>
    <col min="1" max="1" width="34.28515625" customWidth="1"/>
    <col min="2" max="2" width="2.28515625" customWidth="1"/>
    <col min="3" max="3" width="9.28515625" customWidth="1"/>
    <col min="4" max="4" width="0.85546875" customWidth="1"/>
    <col min="5" max="5" width="9.140625" customWidth="1"/>
    <col min="6" max="6" width="0.85546875" customWidth="1"/>
    <col min="7" max="7" width="16.7109375" customWidth="1"/>
    <col min="8" max="8" width="2" customWidth="1"/>
    <col min="9" max="9" width="6.42578125" customWidth="1"/>
    <col min="10" max="10" width="2.5703125" customWidth="1"/>
    <col min="11" max="11" width="15.42578125" customWidth="1"/>
    <col min="12" max="12" width="2.7109375" customWidth="1"/>
    <col min="13" max="13" width="10" bestFit="1" customWidth="1"/>
  </cols>
  <sheetData>
    <row r="1" spans="1:13" x14ac:dyDescent="0.25">
      <c r="A1" t="s">
        <v>4</v>
      </c>
    </row>
    <row r="2" spans="1:13" x14ac:dyDescent="0.25">
      <c r="A2" t="s">
        <v>17</v>
      </c>
    </row>
    <row r="3" spans="1:13" x14ac:dyDescent="0.25">
      <c r="A3" t="s">
        <v>18</v>
      </c>
    </row>
    <row r="4" spans="1:13" ht="15.75" thickBot="1" x14ac:dyDescent="0.3"/>
    <row r="5" spans="1:13" ht="19.5" customHeight="1" thickBot="1" x14ac:dyDescent="0.3">
      <c r="A5" s="1" t="s">
        <v>0</v>
      </c>
      <c r="B5" s="2"/>
      <c r="C5" s="2" t="s">
        <v>5</v>
      </c>
      <c r="D5" s="2"/>
      <c r="E5" s="2" t="s">
        <v>1</v>
      </c>
      <c r="F5" s="2"/>
      <c r="G5" s="2" t="s">
        <v>2</v>
      </c>
      <c r="H5" s="2"/>
      <c r="I5" s="2" t="s">
        <v>7</v>
      </c>
      <c r="J5" s="2"/>
      <c r="K5" s="3" t="s">
        <v>3</v>
      </c>
      <c r="M5" s="7"/>
    </row>
    <row r="6" spans="1:13" x14ac:dyDescent="0.25">
      <c r="A6" t="s">
        <v>8</v>
      </c>
      <c r="C6" s="5" t="s">
        <v>6</v>
      </c>
      <c r="E6" s="5">
        <v>600</v>
      </c>
      <c r="G6" s="13">
        <v>0</v>
      </c>
      <c r="I6" s="6">
        <v>0.21</v>
      </c>
      <c r="K6" s="4">
        <f>E6*G6</f>
        <v>0</v>
      </c>
      <c r="M6" s="7"/>
    </row>
    <row r="7" spans="1:13" x14ac:dyDescent="0.25">
      <c r="A7" t="s">
        <v>9</v>
      </c>
      <c r="C7" s="5" t="s">
        <v>6</v>
      </c>
      <c r="E7" s="5">
        <v>2000</v>
      </c>
      <c r="G7" s="13">
        <v>0</v>
      </c>
      <c r="I7" s="6">
        <v>0.21</v>
      </c>
      <c r="K7" s="4">
        <f t="shared" ref="K7:K13" si="0">E7*G7</f>
        <v>0</v>
      </c>
      <c r="M7" s="7"/>
    </row>
    <row r="8" spans="1:13" x14ac:dyDescent="0.25">
      <c r="A8" t="s">
        <v>10</v>
      </c>
      <c r="C8" s="5" t="s">
        <v>11</v>
      </c>
      <c r="E8" s="5">
        <v>2</v>
      </c>
      <c r="G8" s="13">
        <v>0</v>
      </c>
      <c r="I8" s="6">
        <v>0.21</v>
      </c>
      <c r="K8" s="4">
        <f t="shared" si="0"/>
        <v>0</v>
      </c>
      <c r="M8" s="7"/>
    </row>
    <row r="9" spans="1:13" x14ac:dyDescent="0.25">
      <c r="A9" t="s">
        <v>12</v>
      </c>
      <c r="C9" s="5" t="s">
        <v>28</v>
      </c>
      <c r="E9" s="5">
        <v>1</v>
      </c>
      <c r="G9" s="13">
        <v>0</v>
      </c>
      <c r="I9" s="6">
        <v>0.21</v>
      </c>
      <c r="K9" s="4">
        <f t="shared" si="0"/>
        <v>0</v>
      </c>
      <c r="M9" s="7"/>
    </row>
    <row r="10" spans="1:13" x14ac:dyDescent="0.25">
      <c r="A10" t="s">
        <v>13</v>
      </c>
      <c r="C10" s="12" t="s">
        <v>28</v>
      </c>
      <c r="E10" s="5">
        <v>1</v>
      </c>
      <c r="G10" s="13">
        <v>0</v>
      </c>
      <c r="I10" s="6">
        <v>0.21</v>
      </c>
      <c r="K10" s="4">
        <f t="shared" si="0"/>
        <v>0</v>
      </c>
      <c r="M10" s="7"/>
    </row>
    <row r="11" spans="1:13" x14ac:dyDescent="0.25">
      <c r="A11" t="s">
        <v>14</v>
      </c>
      <c r="C11" s="12" t="s">
        <v>28</v>
      </c>
      <c r="E11" s="12">
        <v>1</v>
      </c>
      <c r="G11" s="13">
        <v>0</v>
      </c>
      <c r="I11" s="6">
        <v>0.21</v>
      </c>
      <c r="K11" s="4">
        <f t="shared" si="0"/>
        <v>0</v>
      </c>
      <c r="M11" s="7"/>
    </row>
    <row r="12" spans="1:13" x14ac:dyDescent="0.25">
      <c r="A12" t="s">
        <v>15</v>
      </c>
      <c r="C12" s="12" t="s">
        <v>28</v>
      </c>
      <c r="E12" s="12">
        <v>1</v>
      </c>
      <c r="G12" s="13">
        <v>0</v>
      </c>
      <c r="I12" s="6">
        <v>0.21</v>
      </c>
      <c r="K12" s="4">
        <f t="shared" si="0"/>
        <v>0</v>
      </c>
      <c r="M12" s="7"/>
    </row>
    <row r="13" spans="1:13" x14ac:dyDescent="0.25">
      <c r="A13" t="s">
        <v>16</v>
      </c>
      <c r="C13" s="12" t="s">
        <v>28</v>
      </c>
      <c r="E13" s="12">
        <v>1</v>
      </c>
      <c r="G13" s="13">
        <v>0</v>
      </c>
      <c r="I13" s="6">
        <v>0.21</v>
      </c>
      <c r="K13" s="4">
        <f t="shared" si="0"/>
        <v>0</v>
      </c>
      <c r="M13" s="7"/>
    </row>
    <row r="14" spans="1:13" x14ac:dyDescent="0.25">
      <c r="C14" s="5"/>
      <c r="E14" s="5"/>
      <c r="G14" s="8"/>
      <c r="I14" s="5"/>
      <c r="K14" s="4"/>
      <c r="M14" s="7"/>
    </row>
    <row r="15" spans="1:13" x14ac:dyDescent="0.25">
      <c r="C15" s="5"/>
      <c r="E15" s="5"/>
      <c r="G15" s="8"/>
      <c r="I15" s="5"/>
      <c r="K15" s="4"/>
      <c r="M15" s="7"/>
    </row>
    <row r="16" spans="1:13" x14ac:dyDescent="0.25">
      <c r="C16" s="5"/>
      <c r="E16" s="5"/>
      <c r="G16" s="8"/>
      <c r="I16" s="5"/>
      <c r="K16" s="4"/>
      <c r="M16" s="7"/>
    </row>
    <row r="17" spans="1:13" x14ac:dyDescent="0.25">
      <c r="C17" s="5"/>
      <c r="E17" s="5"/>
      <c r="G17" s="8"/>
      <c r="I17" s="5"/>
      <c r="K17" s="4"/>
      <c r="M17" s="7"/>
    </row>
    <row r="18" spans="1:13" x14ac:dyDescent="0.25">
      <c r="C18" s="5"/>
      <c r="E18" s="5"/>
      <c r="G18" s="8"/>
      <c r="I18" s="5"/>
      <c r="K18" s="4"/>
      <c r="M18" s="7"/>
    </row>
    <row r="19" spans="1:13" x14ac:dyDescent="0.25">
      <c r="C19" s="5"/>
      <c r="E19" s="5"/>
      <c r="G19" s="8"/>
      <c r="I19" s="5"/>
      <c r="K19" s="4"/>
      <c r="M19" s="7"/>
    </row>
    <row r="20" spans="1:13" x14ac:dyDescent="0.25">
      <c r="C20" s="5"/>
      <c r="E20" s="5"/>
      <c r="G20" s="8"/>
      <c r="I20" s="5"/>
      <c r="K20" s="4"/>
      <c r="M20" s="7"/>
    </row>
    <row r="21" spans="1:13" x14ac:dyDescent="0.25">
      <c r="C21" s="5"/>
      <c r="E21" s="5"/>
      <c r="G21" s="8"/>
      <c r="I21" s="5"/>
      <c r="K21" s="4"/>
      <c r="M21" s="7"/>
    </row>
    <row r="22" spans="1:13" x14ac:dyDescent="0.25">
      <c r="C22" s="5"/>
      <c r="E22" s="5"/>
      <c r="G22" s="8"/>
      <c r="I22" s="5"/>
      <c r="K22" s="4"/>
      <c r="M22" s="7"/>
    </row>
    <row r="23" spans="1:13" x14ac:dyDescent="0.25">
      <c r="C23" s="5"/>
      <c r="E23" s="5"/>
      <c r="G23" s="8"/>
      <c r="I23" s="5"/>
      <c r="K23" s="4"/>
      <c r="M23" s="7"/>
    </row>
    <row r="24" spans="1:13" x14ac:dyDescent="0.25">
      <c r="C24" s="5"/>
      <c r="E24" s="23" t="s">
        <v>3</v>
      </c>
      <c r="F24" s="24"/>
      <c r="G24" s="24"/>
      <c r="H24" s="24"/>
      <c r="I24" s="24"/>
      <c r="K24" s="4">
        <f>SUM(K6:K23)</f>
        <v>0</v>
      </c>
      <c r="M24" s="7"/>
    </row>
    <row r="25" spans="1:13" x14ac:dyDescent="0.25">
      <c r="C25" s="5"/>
      <c r="E25" s="23" t="s">
        <v>7</v>
      </c>
      <c r="F25" s="24"/>
      <c r="G25" s="24"/>
      <c r="H25" s="24"/>
      <c r="I25" s="24"/>
      <c r="K25" s="4">
        <f>SUM(K26-K24)</f>
        <v>0</v>
      </c>
      <c r="M25" s="7"/>
    </row>
    <row r="26" spans="1:13" x14ac:dyDescent="0.25">
      <c r="C26" s="5"/>
      <c r="E26" s="23" t="s">
        <v>19</v>
      </c>
      <c r="F26" s="24"/>
      <c r="G26" s="24"/>
      <c r="H26" s="24"/>
      <c r="I26" s="24"/>
      <c r="K26" s="4">
        <f>SUM(K24*1.21)</f>
        <v>0</v>
      </c>
      <c r="M26" s="7"/>
    </row>
    <row r="27" spans="1:13" x14ac:dyDescent="0.25">
      <c r="C27" s="5"/>
      <c r="E27" s="5"/>
      <c r="G27" s="8"/>
      <c r="I27" s="5"/>
      <c r="K27" s="4"/>
      <c r="M27" s="7"/>
    </row>
    <row r="28" spans="1:13" x14ac:dyDescent="0.25">
      <c r="C28" s="5"/>
      <c r="E28" s="5"/>
      <c r="G28" s="8"/>
      <c r="I28" s="5"/>
      <c r="K28" s="4"/>
      <c r="M28" s="7"/>
    </row>
    <row r="29" spans="1:13" x14ac:dyDescent="0.25">
      <c r="A29" t="s">
        <v>27</v>
      </c>
      <c r="C29" s="5"/>
      <c r="E29" s="5">
        <v>42</v>
      </c>
      <c r="G29" s="8">
        <f>SUM(K24)</f>
        <v>0</v>
      </c>
      <c r="I29" s="6">
        <v>0.21</v>
      </c>
      <c r="K29" s="4">
        <f>SUM(G29*E29)</f>
        <v>0</v>
      </c>
      <c r="M29" s="7"/>
    </row>
    <row r="30" spans="1:13" x14ac:dyDescent="0.25">
      <c r="A30" t="s">
        <v>7</v>
      </c>
      <c r="C30" s="5"/>
      <c r="E30" s="11">
        <v>42</v>
      </c>
      <c r="G30" s="8">
        <f t="shared" ref="G30:G31" si="1">SUM(K25)</f>
        <v>0</v>
      </c>
      <c r="I30" s="6">
        <v>0.21</v>
      </c>
      <c r="K30" s="4">
        <f t="shared" ref="K30:K31" si="2">SUM(G30*E30)</f>
        <v>0</v>
      </c>
      <c r="M30" s="7"/>
    </row>
    <row r="31" spans="1:13" x14ac:dyDescent="0.25">
      <c r="A31" s="9" t="s">
        <v>19</v>
      </c>
      <c r="B31" s="10"/>
      <c r="C31" s="10"/>
      <c r="D31" s="10"/>
      <c r="E31" s="11">
        <v>42</v>
      </c>
      <c r="G31" s="8">
        <f t="shared" si="1"/>
        <v>0</v>
      </c>
      <c r="I31" s="6">
        <v>0.21</v>
      </c>
      <c r="K31" s="4">
        <f t="shared" si="2"/>
        <v>0</v>
      </c>
      <c r="M31" s="7"/>
    </row>
    <row r="32" spans="1:13" x14ac:dyDescent="0.25">
      <c r="C32" s="5"/>
      <c r="E32" s="5"/>
      <c r="G32" s="8"/>
      <c r="I32" s="5"/>
      <c r="K32" s="4"/>
      <c r="M32" s="7"/>
    </row>
    <row r="33" spans="3:13" x14ac:dyDescent="0.25">
      <c r="C33" s="5"/>
      <c r="E33" s="5"/>
      <c r="G33" s="8"/>
      <c r="I33" s="5"/>
      <c r="K33" s="4"/>
      <c r="M33" s="7"/>
    </row>
    <row r="34" spans="3:13" x14ac:dyDescent="0.25">
      <c r="C34" s="5"/>
      <c r="E34" s="5"/>
      <c r="G34" s="8"/>
      <c r="I34" s="5"/>
      <c r="K34" s="4"/>
      <c r="M34" s="7"/>
    </row>
    <row r="35" spans="3:13" x14ac:dyDescent="0.25">
      <c r="C35" s="5"/>
      <c r="E35" s="5"/>
      <c r="G35" s="8"/>
      <c r="I35" s="5"/>
      <c r="K35" s="4"/>
      <c r="M35" s="7"/>
    </row>
    <row r="36" spans="3:13" x14ac:dyDescent="0.25">
      <c r="C36" s="5"/>
      <c r="E36" s="5"/>
      <c r="G36" s="8"/>
      <c r="I36" s="5"/>
      <c r="K36" s="4"/>
      <c r="M36" s="7"/>
    </row>
    <row r="37" spans="3:13" x14ac:dyDescent="0.25">
      <c r="C37" s="5"/>
      <c r="E37" s="5"/>
      <c r="G37" s="8"/>
      <c r="I37" s="5"/>
      <c r="K37" s="4"/>
      <c r="M37" s="7"/>
    </row>
    <row r="38" spans="3:13" x14ac:dyDescent="0.25">
      <c r="C38" s="5"/>
      <c r="E38" s="5"/>
      <c r="G38" s="8"/>
      <c r="I38" s="5"/>
      <c r="K38" s="4"/>
      <c r="M38" s="7"/>
    </row>
    <row r="39" spans="3:13" x14ac:dyDescent="0.25">
      <c r="C39" s="5"/>
      <c r="E39" s="5"/>
      <c r="G39" s="8"/>
      <c r="I39" s="5"/>
      <c r="K39" s="4"/>
      <c r="M39" s="7"/>
    </row>
    <row r="40" spans="3:13" x14ac:dyDescent="0.25">
      <c r="C40" s="5"/>
      <c r="E40" s="5"/>
      <c r="G40" s="8"/>
      <c r="I40" s="5"/>
      <c r="K40" s="4"/>
      <c r="M40" s="7"/>
    </row>
    <row r="41" spans="3:13" x14ac:dyDescent="0.25">
      <c r="C41" s="5"/>
      <c r="E41" s="5"/>
      <c r="G41" s="8"/>
      <c r="I41" s="5"/>
      <c r="K41" s="4"/>
      <c r="M41" s="7"/>
    </row>
    <row r="42" spans="3:13" x14ac:dyDescent="0.25">
      <c r="C42" s="5"/>
      <c r="E42" s="5"/>
      <c r="G42" s="8"/>
      <c r="I42" s="5"/>
      <c r="K42" s="4"/>
      <c r="M42" s="7"/>
    </row>
    <row r="43" spans="3:13" x14ac:dyDescent="0.25">
      <c r="E43" s="5"/>
      <c r="G43" s="8"/>
      <c r="I43" s="5"/>
      <c r="K43" s="4"/>
      <c r="M43" s="7"/>
    </row>
    <row r="44" spans="3:13" x14ac:dyDescent="0.25">
      <c r="E44" s="5"/>
      <c r="G44" s="8"/>
      <c r="I44" s="5"/>
      <c r="K44" s="4"/>
      <c r="M44" s="7"/>
    </row>
    <row r="45" spans="3:13" x14ac:dyDescent="0.25">
      <c r="E45" s="5"/>
      <c r="G45" s="8"/>
      <c r="I45" s="5"/>
      <c r="K45" s="4"/>
      <c r="M45" s="7"/>
    </row>
    <row r="46" spans="3:13" x14ac:dyDescent="0.25">
      <c r="G46" s="8"/>
      <c r="I46" s="5"/>
      <c r="K46" s="4"/>
      <c r="M46" s="7"/>
    </row>
    <row r="47" spans="3:13" x14ac:dyDescent="0.25">
      <c r="G47" s="8"/>
      <c r="I47" s="5"/>
      <c r="K47" s="4"/>
      <c r="M47" s="7"/>
    </row>
    <row r="48" spans="3:13" x14ac:dyDescent="0.25">
      <c r="G48" s="8"/>
      <c r="I48" s="5"/>
      <c r="K48" s="4"/>
      <c r="M48" s="7"/>
    </row>
    <row r="49" spans="7:13" x14ac:dyDescent="0.25">
      <c r="G49" s="8"/>
      <c r="K49" s="4"/>
      <c r="M49" s="7"/>
    </row>
    <row r="50" spans="7:13" x14ac:dyDescent="0.25">
      <c r="G50" s="8"/>
      <c r="K50" s="4"/>
      <c r="M50" s="7"/>
    </row>
    <row r="51" spans="7:13" x14ac:dyDescent="0.25">
      <c r="G51" s="8"/>
      <c r="K51" s="4"/>
      <c r="M51" s="7"/>
    </row>
    <row r="52" spans="7:13" x14ac:dyDescent="0.25">
      <c r="G52" s="8"/>
      <c r="K52" s="4"/>
      <c r="M52" s="7"/>
    </row>
    <row r="53" spans="7:13" x14ac:dyDescent="0.25">
      <c r="G53" s="8"/>
      <c r="K53" s="4"/>
      <c r="M53" s="7"/>
    </row>
    <row r="54" spans="7:13" x14ac:dyDescent="0.25">
      <c r="G54" s="8"/>
      <c r="K54" s="4"/>
      <c r="M54" s="7"/>
    </row>
    <row r="55" spans="7:13" x14ac:dyDescent="0.25">
      <c r="G55" s="8"/>
      <c r="K55" s="4"/>
      <c r="M55" s="7"/>
    </row>
    <row r="56" spans="7:13" x14ac:dyDescent="0.25">
      <c r="G56" s="8"/>
      <c r="K56" s="4"/>
      <c r="M56" s="7"/>
    </row>
    <row r="57" spans="7:13" x14ac:dyDescent="0.25">
      <c r="G57" s="8"/>
      <c r="K57" s="4"/>
      <c r="M57" s="7"/>
    </row>
    <row r="58" spans="7:13" x14ac:dyDescent="0.25">
      <c r="G58" s="8"/>
      <c r="K58" s="4"/>
      <c r="M58" s="7"/>
    </row>
    <row r="59" spans="7:13" x14ac:dyDescent="0.25">
      <c r="G59" s="8"/>
      <c r="K59" s="4"/>
      <c r="M59" s="7"/>
    </row>
    <row r="60" spans="7:13" x14ac:dyDescent="0.25">
      <c r="G60" s="8"/>
      <c r="K60" s="4"/>
      <c r="M60" s="7"/>
    </row>
    <row r="61" spans="7:13" x14ac:dyDescent="0.25">
      <c r="G61" s="8"/>
      <c r="K61" s="4"/>
      <c r="M61" s="7"/>
    </row>
    <row r="62" spans="7:13" x14ac:dyDescent="0.25">
      <c r="G62" s="8"/>
      <c r="K62" s="4"/>
      <c r="M62" s="7"/>
    </row>
    <row r="63" spans="7:13" x14ac:dyDescent="0.25">
      <c r="G63" s="8"/>
      <c r="K63" s="4"/>
      <c r="M63" s="7"/>
    </row>
    <row r="64" spans="7:13" x14ac:dyDescent="0.25">
      <c r="G64" s="8"/>
      <c r="K64" s="4"/>
      <c r="M64" s="7"/>
    </row>
    <row r="65" spans="7:13" x14ac:dyDescent="0.25">
      <c r="G65" s="8"/>
      <c r="K65" s="4"/>
      <c r="M65" s="7"/>
    </row>
    <row r="66" spans="7:13" x14ac:dyDescent="0.25">
      <c r="G66" s="8"/>
      <c r="K66" s="4"/>
      <c r="M66" s="7"/>
    </row>
    <row r="67" spans="7:13" x14ac:dyDescent="0.25">
      <c r="G67" s="8"/>
      <c r="K67" s="4"/>
      <c r="M67" s="7"/>
    </row>
    <row r="68" spans="7:13" x14ac:dyDescent="0.25">
      <c r="G68" s="8"/>
      <c r="K68" s="4"/>
      <c r="M68" s="7"/>
    </row>
    <row r="69" spans="7:13" x14ac:dyDescent="0.25">
      <c r="G69" s="8"/>
      <c r="K69" s="4"/>
      <c r="M69" s="7"/>
    </row>
    <row r="70" spans="7:13" x14ac:dyDescent="0.25">
      <c r="G70" s="8"/>
      <c r="K70" s="4"/>
      <c r="M70" s="7"/>
    </row>
    <row r="71" spans="7:13" x14ac:dyDescent="0.25">
      <c r="G71" s="8"/>
      <c r="K71" s="4"/>
      <c r="M71" s="7"/>
    </row>
    <row r="72" spans="7:13" x14ac:dyDescent="0.25">
      <c r="G72" s="8"/>
      <c r="K72" s="4"/>
      <c r="M72" s="7"/>
    </row>
    <row r="73" spans="7:13" x14ac:dyDescent="0.25">
      <c r="G73" s="8"/>
      <c r="K73" s="4"/>
      <c r="M73" s="7"/>
    </row>
    <row r="74" spans="7:13" x14ac:dyDescent="0.25">
      <c r="G74" s="8"/>
      <c r="K74" s="4"/>
      <c r="M74" s="7"/>
    </row>
    <row r="75" spans="7:13" x14ac:dyDescent="0.25">
      <c r="G75" s="8"/>
      <c r="K75" s="4"/>
      <c r="M75" s="7"/>
    </row>
    <row r="76" spans="7:13" x14ac:dyDescent="0.25">
      <c r="G76" s="8"/>
      <c r="K76" s="4"/>
      <c r="M76" s="7"/>
    </row>
    <row r="77" spans="7:13" x14ac:dyDescent="0.25">
      <c r="G77" s="8"/>
      <c r="K77" s="4"/>
      <c r="M77" s="7"/>
    </row>
    <row r="78" spans="7:13" x14ac:dyDescent="0.25">
      <c r="G78" s="8"/>
      <c r="K78" s="4"/>
      <c r="M78" s="7"/>
    </row>
    <row r="79" spans="7:13" x14ac:dyDescent="0.25">
      <c r="G79" s="8"/>
      <c r="K79" s="4"/>
      <c r="M79" s="7"/>
    </row>
    <row r="80" spans="7:13" x14ac:dyDescent="0.25">
      <c r="G80" s="8"/>
      <c r="K80" s="4"/>
      <c r="M80" s="7"/>
    </row>
    <row r="81" spans="7:13" x14ac:dyDescent="0.25">
      <c r="G81" s="8"/>
      <c r="K81" s="4"/>
      <c r="M81" s="7"/>
    </row>
    <row r="82" spans="7:13" x14ac:dyDescent="0.25">
      <c r="G82" s="8"/>
      <c r="K82" s="4"/>
      <c r="M82" s="7"/>
    </row>
    <row r="83" spans="7:13" x14ac:dyDescent="0.25">
      <c r="G83" s="8"/>
      <c r="K83" s="4"/>
      <c r="M83" s="7"/>
    </row>
    <row r="84" spans="7:13" x14ac:dyDescent="0.25">
      <c r="G84" s="8"/>
      <c r="K84" s="4"/>
      <c r="M84" s="7"/>
    </row>
    <row r="85" spans="7:13" x14ac:dyDescent="0.25">
      <c r="G85" s="8"/>
      <c r="K85" s="4"/>
      <c r="M85" s="7"/>
    </row>
    <row r="86" spans="7:13" x14ac:dyDescent="0.25">
      <c r="G86" s="8"/>
      <c r="K86" s="4"/>
      <c r="M86" s="7"/>
    </row>
    <row r="87" spans="7:13" x14ac:dyDescent="0.25">
      <c r="G87" s="8"/>
      <c r="K87" s="4"/>
      <c r="M87" s="7"/>
    </row>
    <row r="88" spans="7:13" x14ac:dyDescent="0.25">
      <c r="G88" s="8"/>
      <c r="K88" s="4"/>
      <c r="M88" s="7"/>
    </row>
    <row r="89" spans="7:13" x14ac:dyDescent="0.25">
      <c r="G89" s="8"/>
      <c r="K89" s="4"/>
      <c r="M89" s="7"/>
    </row>
    <row r="90" spans="7:13" x14ac:dyDescent="0.25">
      <c r="G90" s="8"/>
      <c r="K90" s="4"/>
      <c r="M90" s="7"/>
    </row>
    <row r="91" spans="7:13" x14ac:dyDescent="0.25">
      <c r="G91" s="8"/>
      <c r="K91" s="4"/>
      <c r="M91" s="7"/>
    </row>
    <row r="92" spans="7:13" x14ac:dyDescent="0.25">
      <c r="G92" s="8"/>
      <c r="K92" s="4"/>
      <c r="M92" s="7"/>
    </row>
    <row r="93" spans="7:13" x14ac:dyDescent="0.25">
      <c r="G93" s="8"/>
      <c r="K93" s="4"/>
      <c r="M93" s="7"/>
    </row>
    <row r="94" spans="7:13" x14ac:dyDescent="0.25">
      <c r="G94" s="8"/>
      <c r="K94" s="4"/>
      <c r="M94" s="7"/>
    </row>
    <row r="95" spans="7:13" x14ac:dyDescent="0.25">
      <c r="G95" s="8"/>
      <c r="K95" s="4"/>
      <c r="M95" s="7"/>
    </row>
    <row r="96" spans="7:13" x14ac:dyDescent="0.25">
      <c r="G96" s="8"/>
      <c r="K96" s="4"/>
      <c r="M96" s="7"/>
    </row>
    <row r="97" spans="7:13" x14ac:dyDescent="0.25">
      <c r="G97" s="8"/>
      <c r="K97" s="4"/>
      <c r="M97" s="7"/>
    </row>
    <row r="98" spans="7:13" x14ac:dyDescent="0.25">
      <c r="G98" s="8"/>
      <c r="K98" s="4"/>
      <c r="M98" s="7"/>
    </row>
    <row r="99" spans="7:13" x14ac:dyDescent="0.25">
      <c r="G99" s="8"/>
      <c r="K99" s="4"/>
      <c r="M99" s="7"/>
    </row>
    <row r="100" spans="7:13" x14ac:dyDescent="0.25">
      <c r="G100" s="8"/>
      <c r="K100" s="4"/>
      <c r="M100" s="7"/>
    </row>
    <row r="101" spans="7:13" x14ac:dyDescent="0.25">
      <c r="G101" s="8"/>
      <c r="K101" s="4"/>
      <c r="M101" s="7"/>
    </row>
    <row r="102" spans="7:13" x14ac:dyDescent="0.25">
      <c r="G102" s="8"/>
      <c r="K102" s="4"/>
      <c r="M102" s="7"/>
    </row>
    <row r="103" spans="7:13" x14ac:dyDescent="0.25">
      <c r="G103" s="8"/>
      <c r="K103" s="4"/>
      <c r="M103" s="7"/>
    </row>
    <row r="104" spans="7:13" x14ac:dyDescent="0.25">
      <c r="G104" s="8"/>
      <c r="K104" s="4"/>
      <c r="M104" s="7"/>
    </row>
    <row r="105" spans="7:13" x14ac:dyDescent="0.25">
      <c r="G105" s="8"/>
      <c r="K105" s="4"/>
      <c r="M105" s="7"/>
    </row>
    <row r="106" spans="7:13" x14ac:dyDescent="0.25">
      <c r="G106" s="8"/>
      <c r="K106" s="4"/>
      <c r="M106" s="7"/>
    </row>
    <row r="107" spans="7:13" x14ac:dyDescent="0.25">
      <c r="G107" s="8"/>
      <c r="K107" s="4"/>
      <c r="M107" s="7"/>
    </row>
    <row r="108" spans="7:13" x14ac:dyDescent="0.25">
      <c r="G108" s="8"/>
      <c r="K108" s="4"/>
      <c r="M108" s="7"/>
    </row>
    <row r="109" spans="7:13" x14ac:dyDescent="0.25">
      <c r="G109" s="8"/>
      <c r="K109" s="4"/>
      <c r="M109" s="7"/>
    </row>
    <row r="110" spans="7:13" x14ac:dyDescent="0.25">
      <c r="G110" s="8"/>
      <c r="K110" s="4"/>
      <c r="M110" s="7"/>
    </row>
    <row r="111" spans="7:13" x14ac:dyDescent="0.25">
      <c r="G111" s="8"/>
      <c r="K111" s="4"/>
      <c r="M111" s="7"/>
    </row>
    <row r="112" spans="7:13" x14ac:dyDescent="0.25">
      <c r="G112" s="8"/>
      <c r="K112" s="4"/>
      <c r="M112" s="7"/>
    </row>
    <row r="113" spans="7:13" x14ac:dyDescent="0.25">
      <c r="G113" s="8"/>
      <c r="K113" s="4"/>
      <c r="M113" s="7"/>
    </row>
    <row r="114" spans="7:13" x14ac:dyDescent="0.25">
      <c r="G114" s="8"/>
      <c r="K114" s="4"/>
      <c r="M114" s="7"/>
    </row>
    <row r="115" spans="7:13" x14ac:dyDescent="0.25">
      <c r="G115" s="8"/>
      <c r="K115" s="4"/>
      <c r="M115" s="7"/>
    </row>
    <row r="116" spans="7:13" x14ac:dyDescent="0.25">
      <c r="G116" s="8"/>
      <c r="K116" s="4"/>
      <c r="M116" s="7"/>
    </row>
    <row r="117" spans="7:13" x14ac:dyDescent="0.25">
      <c r="G117" s="8"/>
      <c r="K117" s="4"/>
      <c r="M117" s="7"/>
    </row>
    <row r="118" spans="7:13" x14ac:dyDescent="0.25">
      <c r="G118" s="8"/>
      <c r="K118" s="4"/>
      <c r="M118" s="7"/>
    </row>
    <row r="119" spans="7:13" x14ac:dyDescent="0.25">
      <c r="G119" s="8"/>
      <c r="K119" s="4"/>
      <c r="M119" s="7"/>
    </row>
    <row r="120" spans="7:13" x14ac:dyDescent="0.25">
      <c r="G120" s="8"/>
      <c r="K120" s="4"/>
      <c r="M120" s="7"/>
    </row>
    <row r="121" spans="7:13" x14ac:dyDescent="0.25">
      <c r="G121" s="8"/>
      <c r="K121" s="4"/>
      <c r="M121" s="7"/>
    </row>
    <row r="122" spans="7:13" x14ac:dyDescent="0.25">
      <c r="G122" s="8"/>
      <c r="K122" s="4"/>
      <c r="M122" s="7"/>
    </row>
    <row r="123" spans="7:13" x14ac:dyDescent="0.25">
      <c r="G123" s="8"/>
      <c r="K123" s="4"/>
      <c r="M123" s="7"/>
    </row>
    <row r="124" spans="7:13" x14ac:dyDescent="0.25">
      <c r="G124" s="8"/>
      <c r="K124" s="4"/>
      <c r="M124" s="7"/>
    </row>
    <row r="125" spans="7:13" x14ac:dyDescent="0.25">
      <c r="G125" s="8"/>
      <c r="K125" s="4"/>
      <c r="M125" s="7"/>
    </row>
    <row r="126" spans="7:13" x14ac:dyDescent="0.25">
      <c r="G126" s="8"/>
      <c r="K126" s="4"/>
      <c r="M126" s="7"/>
    </row>
    <row r="127" spans="7:13" x14ac:dyDescent="0.25">
      <c r="G127" s="8"/>
      <c r="K127" s="4"/>
      <c r="M127" s="7"/>
    </row>
    <row r="128" spans="7:13" x14ac:dyDescent="0.25">
      <c r="G128" s="8"/>
      <c r="K128" s="4"/>
      <c r="M128" s="7"/>
    </row>
    <row r="129" spans="7:13" x14ac:dyDescent="0.25">
      <c r="G129" s="8"/>
      <c r="K129" s="4"/>
      <c r="M129" s="7"/>
    </row>
    <row r="130" spans="7:13" x14ac:dyDescent="0.25">
      <c r="G130" s="8"/>
      <c r="K130" s="4"/>
      <c r="M130" s="7"/>
    </row>
    <row r="131" spans="7:13" x14ac:dyDescent="0.25">
      <c r="G131" s="8"/>
      <c r="K131" s="4"/>
      <c r="M131" s="7"/>
    </row>
    <row r="132" spans="7:13" x14ac:dyDescent="0.25">
      <c r="G132" s="8"/>
      <c r="K132" s="4"/>
      <c r="M132" s="7"/>
    </row>
    <row r="133" spans="7:13" x14ac:dyDescent="0.25">
      <c r="G133" s="8"/>
      <c r="K133" s="4"/>
      <c r="M133" s="7"/>
    </row>
    <row r="134" spans="7:13" x14ac:dyDescent="0.25">
      <c r="G134" s="8"/>
      <c r="K134" s="4"/>
      <c r="M134" s="7"/>
    </row>
    <row r="135" spans="7:13" x14ac:dyDescent="0.25">
      <c r="G135" s="8"/>
      <c r="K135" s="4"/>
      <c r="M135" s="7"/>
    </row>
    <row r="136" spans="7:13" x14ac:dyDescent="0.25">
      <c r="G136" s="8"/>
      <c r="K136" s="4"/>
      <c r="M136" s="7"/>
    </row>
    <row r="137" spans="7:13" x14ac:dyDescent="0.25">
      <c r="G137" s="8"/>
      <c r="K137" s="4"/>
      <c r="M137" s="7"/>
    </row>
    <row r="138" spans="7:13" x14ac:dyDescent="0.25">
      <c r="G138" s="8"/>
      <c r="K138" s="4"/>
      <c r="M138" s="7"/>
    </row>
    <row r="139" spans="7:13" x14ac:dyDescent="0.25">
      <c r="G139" s="8"/>
      <c r="K139" s="4"/>
      <c r="M139" s="7"/>
    </row>
    <row r="140" spans="7:13" x14ac:dyDescent="0.25">
      <c r="G140" s="8"/>
      <c r="K140" s="4"/>
      <c r="M140" s="7"/>
    </row>
    <row r="141" spans="7:13" x14ac:dyDescent="0.25">
      <c r="G141" s="8"/>
      <c r="K141" s="4"/>
      <c r="M141" s="7"/>
    </row>
    <row r="142" spans="7:13" x14ac:dyDescent="0.25">
      <c r="G142" s="8"/>
      <c r="K142" s="4"/>
      <c r="M142" s="7"/>
    </row>
    <row r="143" spans="7:13" x14ac:dyDescent="0.25">
      <c r="G143" s="8"/>
      <c r="K143" s="4"/>
      <c r="M143" s="7"/>
    </row>
    <row r="144" spans="7:13" x14ac:dyDescent="0.25">
      <c r="G144" s="8"/>
      <c r="K144" s="4"/>
      <c r="M144" s="7"/>
    </row>
    <row r="145" spans="7:13" x14ac:dyDescent="0.25">
      <c r="G145" s="8"/>
      <c r="K145" s="4"/>
      <c r="M145" s="7"/>
    </row>
    <row r="146" spans="7:13" x14ac:dyDescent="0.25">
      <c r="G146" s="8"/>
      <c r="K146" s="4"/>
      <c r="M146" s="7"/>
    </row>
    <row r="147" spans="7:13" x14ac:dyDescent="0.25">
      <c r="G147" s="8"/>
      <c r="K147" s="4"/>
      <c r="M147" s="7"/>
    </row>
    <row r="148" spans="7:13" x14ac:dyDescent="0.25">
      <c r="G148" s="8"/>
      <c r="K148" s="4"/>
      <c r="M148" s="7"/>
    </row>
    <row r="149" spans="7:13" x14ac:dyDescent="0.25">
      <c r="G149" s="8"/>
      <c r="K149" s="4"/>
      <c r="M149" s="7"/>
    </row>
    <row r="150" spans="7:13" x14ac:dyDescent="0.25">
      <c r="G150" s="8"/>
      <c r="K150" s="4"/>
      <c r="M150" s="7"/>
    </row>
    <row r="151" spans="7:13" x14ac:dyDescent="0.25">
      <c r="G151" s="8"/>
      <c r="K151" s="4"/>
      <c r="M151" s="7"/>
    </row>
    <row r="152" spans="7:13" x14ac:dyDescent="0.25">
      <c r="G152" s="8"/>
      <c r="K152" s="4"/>
      <c r="M152" s="7"/>
    </row>
    <row r="153" spans="7:13" x14ac:dyDescent="0.25">
      <c r="G153" s="8"/>
      <c r="K153" s="4"/>
      <c r="M153" s="7"/>
    </row>
    <row r="154" spans="7:13" x14ac:dyDescent="0.25">
      <c r="G154" s="8"/>
      <c r="K154" s="4"/>
      <c r="M154" s="7"/>
    </row>
    <row r="155" spans="7:13" x14ac:dyDescent="0.25">
      <c r="G155" s="8"/>
      <c r="K155" s="4"/>
      <c r="M155" s="7"/>
    </row>
    <row r="156" spans="7:13" x14ac:dyDescent="0.25">
      <c r="G156" s="8"/>
      <c r="K156" s="4"/>
      <c r="M156" s="7"/>
    </row>
    <row r="157" spans="7:13" x14ac:dyDescent="0.25">
      <c r="G157" s="8"/>
      <c r="K157" s="4"/>
      <c r="M157" s="7"/>
    </row>
    <row r="158" spans="7:13" x14ac:dyDescent="0.25">
      <c r="G158" s="8"/>
      <c r="K158" s="4"/>
      <c r="M158" s="7"/>
    </row>
    <row r="159" spans="7:13" x14ac:dyDescent="0.25">
      <c r="G159" s="8"/>
      <c r="K159" s="4"/>
      <c r="M159" s="7"/>
    </row>
    <row r="160" spans="7:13" x14ac:dyDescent="0.25">
      <c r="G160" s="8"/>
      <c r="K160" s="4"/>
      <c r="M160" s="7"/>
    </row>
    <row r="161" spans="7:13" x14ac:dyDescent="0.25">
      <c r="G161" s="8"/>
      <c r="K161" s="4"/>
      <c r="M161" s="7"/>
    </row>
    <row r="162" spans="7:13" x14ac:dyDescent="0.25">
      <c r="G162" s="8"/>
      <c r="K162" s="4"/>
      <c r="M162" s="7"/>
    </row>
    <row r="163" spans="7:13" x14ac:dyDescent="0.25">
      <c r="G163" s="8"/>
      <c r="K163" s="4"/>
      <c r="M163" s="7"/>
    </row>
    <row r="164" spans="7:13" x14ac:dyDescent="0.25">
      <c r="G164" s="8"/>
      <c r="K164" s="4"/>
      <c r="M164" s="7"/>
    </row>
    <row r="165" spans="7:13" x14ac:dyDescent="0.25">
      <c r="G165" s="8"/>
      <c r="K165" s="4"/>
      <c r="M165" s="7"/>
    </row>
    <row r="166" spans="7:13" x14ac:dyDescent="0.25">
      <c r="G166" s="8"/>
      <c r="K166" s="4"/>
      <c r="M166" s="7"/>
    </row>
    <row r="167" spans="7:13" x14ac:dyDescent="0.25">
      <c r="G167" s="8"/>
      <c r="K167" s="4"/>
      <c r="M167" s="7"/>
    </row>
    <row r="168" spans="7:13" x14ac:dyDescent="0.25">
      <c r="G168" s="8"/>
      <c r="K168" s="4"/>
      <c r="M168" s="7"/>
    </row>
    <row r="169" spans="7:13" x14ac:dyDescent="0.25">
      <c r="G169" s="8"/>
      <c r="K169" s="4"/>
      <c r="M169" s="7"/>
    </row>
    <row r="170" spans="7:13" x14ac:dyDescent="0.25">
      <c r="G170" s="8"/>
      <c r="K170" s="4"/>
      <c r="M170" s="7"/>
    </row>
    <row r="171" spans="7:13" x14ac:dyDescent="0.25">
      <c r="G171" s="8"/>
      <c r="K171" s="4"/>
      <c r="M171" s="7"/>
    </row>
    <row r="172" spans="7:13" x14ac:dyDescent="0.25">
      <c r="G172" s="8"/>
      <c r="K172" s="4"/>
      <c r="M172" s="7"/>
    </row>
    <row r="173" spans="7:13" x14ac:dyDescent="0.25">
      <c r="G173" s="8"/>
      <c r="K173" s="4"/>
      <c r="M173" s="7"/>
    </row>
    <row r="174" spans="7:13" x14ac:dyDescent="0.25">
      <c r="G174" s="8"/>
      <c r="K174" s="4"/>
      <c r="M174" s="7"/>
    </row>
    <row r="175" spans="7:13" x14ac:dyDescent="0.25">
      <c r="G175" s="8"/>
      <c r="K175" s="4"/>
      <c r="M175" s="7"/>
    </row>
    <row r="176" spans="7:13" x14ac:dyDescent="0.25">
      <c r="G176" s="8"/>
      <c r="K176" s="4"/>
      <c r="M176" s="7"/>
    </row>
    <row r="177" spans="7:13" x14ac:dyDescent="0.25">
      <c r="G177" s="8"/>
      <c r="K177" s="4"/>
      <c r="M177" s="7"/>
    </row>
    <row r="178" spans="7:13" x14ac:dyDescent="0.25">
      <c r="G178" s="8"/>
      <c r="K178" s="4"/>
      <c r="M178" s="7"/>
    </row>
    <row r="179" spans="7:13" x14ac:dyDescent="0.25">
      <c r="G179" s="8"/>
      <c r="K179" s="4"/>
      <c r="M179" s="7"/>
    </row>
    <row r="180" spans="7:13" x14ac:dyDescent="0.25">
      <c r="G180" s="8"/>
      <c r="K180" s="4"/>
      <c r="M180" s="7"/>
    </row>
    <row r="181" spans="7:13" x14ac:dyDescent="0.25">
      <c r="G181" s="8"/>
      <c r="K181" s="4"/>
      <c r="M181" s="7"/>
    </row>
    <row r="182" spans="7:13" x14ac:dyDescent="0.25">
      <c r="G182" s="8"/>
      <c r="K182" s="4"/>
      <c r="M182" s="7"/>
    </row>
    <row r="183" spans="7:13" x14ac:dyDescent="0.25">
      <c r="G183" s="8"/>
      <c r="K183" s="4"/>
      <c r="M183" s="7"/>
    </row>
    <row r="184" spans="7:13" x14ac:dyDescent="0.25">
      <c r="G184" s="8"/>
      <c r="K184" s="4"/>
      <c r="M184" s="7"/>
    </row>
    <row r="185" spans="7:13" x14ac:dyDescent="0.25">
      <c r="G185" s="8"/>
      <c r="K185" s="4"/>
      <c r="M185" s="7"/>
    </row>
    <row r="186" spans="7:13" x14ac:dyDescent="0.25">
      <c r="G186" s="8"/>
      <c r="K186" s="4"/>
      <c r="M186" s="7"/>
    </row>
    <row r="187" spans="7:13" x14ac:dyDescent="0.25">
      <c r="G187" s="8"/>
      <c r="K187" s="4"/>
      <c r="M187" s="7"/>
    </row>
    <row r="188" spans="7:13" x14ac:dyDescent="0.25">
      <c r="G188" s="8"/>
      <c r="K188" s="4"/>
      <c r="M188" s="7"/>
    </row>
    <row r="189" spans="7:13" x14ac:dyDescent="0.25">
      <c r="G189" s="8"/>
      <c r="K189" s="4"/>
      <c r="M189" s="7"/>
    </row>
    <row r="190" spans="7:13" x14ac:dyDescent="0.25">
      <c r="G190" s="8"/>
      <c r="M190" s="7"/>
    </row>
    <row r="191" spans="7:13" x14ac:dyDescent="0.25">
      <c r="G191" s="8"/>
      <c r="M191" s="7"/>
    </row>
    <row r="192" spans="7:13" x14ac:dyDescent="0.25">
      <c r="G192" s="8"/>
      <c r="M192" s="7"/>
    </row>
    <row r="193" spans="7:13" x14ac:dyDescent="0.25">
      <c r="G193" s="8"/>
      <c r="M193" s="7"/>
    </row>
    <row r="194" spans="7:13" x14ac:dyDescent="0.25">
      <c r="G194" s="8"/>
      <c r="M194" s="7"/>
    </row>
    <row r="195" spans="7:13" x14ac:dyDescent="0.25">
      <c r="G195" s="8"/>
      <c r="M195" s="7"/>
    </row>
    <row r="196" spans="7:13" x14ac:dyDescent="0.25">
      <c r="G196" s="8"/>
      <c r="M196" s="7"/>
    </row>
    <row r="197" spans="7:13" x14ac:dyDescent="0.25">
      <c r="G197" s="8"/>
      <c r="M197" s="7"/>
    </row>
    <row r="198" spans="7:13" x14ac:dyDescent="0.25">
      <c r="G198" s="8"/>
      <c r="M198" s="7"/>
    </row>
    <row r="199" spans="7:13" x14ac:dyDescent="0.25">
      <c r="G199" s="8"/>
      <c r="M199" s="7"/>
    </row>
    <row r="200" spans="7:13" x14ac:dyDescent="0.25">
      <c r="G200" s="8"/>
      <c r="M200" s="7"/>
    </row>
    <row r="201" spans="7:13" x14ac:dyDescent="0.25">
      <c r="G201" s="8"/>
      <c r="M201" s="7"/>
    </row>
    <row r="202" spans="7:13" x14ac:dyDescent="0.25">
      <c r="G202" s="8"/>
      <c r="M202" s="7"/>
    </row>
    <row r="203" spans="7:13" x14ac:dyDescent="0.25">
      <c r="G203" s="8"/>
      <c r="M203" s="7"/>
    </row>
    <row r="204" spans="7:13" x14ac:dyDescent="0.25">
      <c r="G204" s="8"/>
      <c r="M204" s="7"/>
    </row>
    <row r="205" spans="7:13" x14ac:dyDescent="0.25">
      <c r="G205" s="8"/>
      <c r="M205" s="7"/>
    </row>
    <row r="206" spans="7:13" x14ac:dyDescent="0.25">
      <c r="G206" s="8"/>
      <c r="M206" s="7"/>
    </row>
    <row r="207" spans="7:13" x14ac:dyDescent="0.25">
      <c r="G207" s="8"/>
      <c r="M207" s="7"/>
    </row>
    <row r="208" spans="7:13" x14ac:dyDescent="0.25">
      <c r="G208" s="8"/>
      <c r="M208" s="7"/>
    </row>
    <row r="209" spans="7:13" x14ac:dyDescent="0.25">
      <c r="G209" s="8"/>
      <c r="M209" s="7"/>
    </row>
    <row r="210" spans="7:13" x14ac:dyDescent="0.25">
      <c r="G210" s="8"/>
      <c r="M210" s="7"/>
    </row>
    <row r="211" spans="7:13" x14ac:dyDescent="0.25">
      <c r="G211" s="8"/>
      <c r="M211" s="7"/>
    </row>
    <row r="212" spans="7:13" x14ac:dyDescent="0.25">
      <c r="G212" s="8"/>
      <c r="M212" s="7"/>
    </row>
    <row r="213" spans="7:13" x14ac:dyDescent="0.25">
      <c r="G213" s="8"/>
      <c r="M213" s="7"/>
    </row>
    <row r="214" spans="7:13" x14ac:dyDescent="0.25">
      <c r="G214" s="8"/>
      <c r="M214" s="7"/>
    </row>
    <row r="215" spans="7:13" x14ac:dyDescent="0.25">
      <c r="G215" s="8"/>
      <c r="M215" s="7"/>
    </row>
    <row r="216" spans="7:13" x14ac:dyDescent="0.25">
      <c r="G216" s="8"/>
      <c r="M216" s="7"/>
    </row>
    <row r="217" spans="7:13" x14ac:dyDescent="0.25">
      <c r="G217" s="8"/>
      <c r="M217" s="7"/>
    </row>
    <row r="218" spans="7:13" x14ac:dyDescent="0.25">
      <c r="G218" s="8"/>
      <c r="M218" s="7"/>
    </row>
    <row r="219" spans="7:13" x14ac:dyDescent="0.25">
      <c r="G219" s="8"/>
      <c r="M219" s="7"/>
    </row>
    <row r="220" spans="7:13" x14ac:dyDescent="0.25">
      <c r="G220" s="8"/>
      <c r="M220" s="7"/>
    </row>
    <row r="221" spans="7:13" x14ac:dyDescent="0.25">
      <c r="G221" s="8"/>
      <c r="M221" s="7"/>
    </row>
    <row r="222" spans="7:13" x14ac:dyDescent="0.25">
      <c r="G222" s="8"/>
      <c r="M222" s="7"/>
    </row>
    <row r="223" spans="7:13" x14ac:dyDescent="0.25">
      <c r="G223" s="8"/>
      <c r="M223" s="7"/>
    </row>
    <row r="224" spans="7:13" x14ac:dyDescent="0.25">
      <c r="G224" s="8"/>
      <c r="M224" s="7"/>
    </row>
    <row r="225" spans="7:13" x14ac:dyDescent="0.25">
      <c r="G225" s="8"/>
      <c r="M225" s="7"/>
    </row>
    <row r="226" spans="7:13" x14ac:dyDescent="0.25">
      <c r="G226" s="8"/>
      <c r="M226" s="7"/>
    </row>
    <row r="227" spans="7:13" x14ac:dyDescent="0.25">
      <c r="G227" s="8"/>
      <c r="M227" s="7"/>
    </row>
    <row r="228" spans="7:13" x14ac:dyDescent="0.25">
      <c r="G228" s="8"/>
      <c r="M228" s="7"/>
    </row>
    <row r="229" spans="7:13" x14ac:dyDescent="0.25">
      <c r="G229" s="8"/>
      <c r="M229" s="7"/>
    </row>
    <row r="230" spans="7:13" x14ac:dyDescent="0.25">
      <c r="G230" s="8"/>
      <c r="M230" s="7"/>
    </row>
    <row r="231" spans="7:13" x14ac:dyDescent="0.25">
      <c r="G231" s="8"/>
      <c r="M231" s="7"/>
    </row>
    <row r="232" spans="7:13" x14ac:dyDescent="0.25">
      <c r="G232" s="8"/>
      <c r="M232" s="7"/>
    </row>
    <row r="233" spans="7:13" x14ac:dyDescent="0.25">
      <c r="G233" s="8"/>
      <c r="M233" s="7"/>
    </row>
    <row r="234" spans="7:13" x14ac:dyDescent="0.25">
      <c r="G234" s="8"/>
      <c r="M234" s="7"/>
    </row>
    <row r="235" spans="7:13" x14ac:dyDescent="0.25">
      <c r="G235" s="8"/>
      <c r="M235" s="7"/>
    </row>
    <row r="236" spans="7:13" x14ac:dyDescent="0.25">
      <c r="G236" s="8"/>
      <c r="M236" s="7"/>
    </row>
    <row r="237" spans="7:13" x14ac:dyDescent="0.25">
      <c r="G237" s="8"/>
      <c r="M237" s="7"/>
    </row>
    <row r="238" spans="7:13" x14ac:dyDescent="0.25">
      <c r="G238" s="8"/>
      <c r="M238" s="7"/>
    </row>
    <row r="239" spans="7:13" x14ac:dyDescent="0.25">
      <c r="G239" s="8"/>
      <c r="M239" s="7"/>
    </row>
    <row r="240" spans="7:13" x14ac:dyDescent="0.25">
      <c r="G240" s="8"/>
      <c r="M240" s="7"/>
    </row>
    <row r="241" spans="7:13" x14ac:dyDescent="0.25">
      <c r="G241" s="4"/>
      <c r="M241" s="7"/>
    </row>
    <row r="242" spans="7:13" x14ac:dyDescent="0.25">
      <c r="G242" s="4"/>
      <c r="M242" s="7"/>
    </row>
    <row r="243" spans="7:13" x14ac:dyDescent="0.25">
      <c r="G243" s="4"/>
      <c r="M243" s="7"/>
    </row>
    <row r="244" spans="7:13" x14ac:dyDescent="0.25">
      <c r="G244" s="4"/>
      <c r="M244" s="7"/>
    </row>
    <row r="245" spans="7:13" x14ac:dyDescent="0.25">
      <c r="G245" s="4"/>
      <c r="M245" s="7"/>
    </row>
    <row r="246" spans="7:13" x14ac:dyDescent="0.25">
      <c r="G246" s="4"/>
      <c r="M246" s="7"/>
    </row>
    <row r="247" spans="7:13" x14ac:dyDescent="0.25">
      <c r="G247" s="4"/>
      <c r="M247" s="7"/>
    </row>
    <row r="248" spans="7:13" x14ac:dyDescent="0.25">
      <c r="G248" s="4"/>
      <c r="M248" s="7"/>
    </row>
    <row r="249" spans="7:13" x14ac:dyDescent="0.25">
      <c r="G249" s="4"/>
      <c r="M249" s="7"/>
    </row>
    <row r="250" spans="7:13" x14ac:dyDescent="0.25">
      <c r="M250" s="7"/>
    </row>
    <row r="251" spans="7:13" x14ac:dyDescent="0.25">
      <c r="M251" s="7"/>
    </row>
    <row r="252" spans="7:13" x14ac:dyDescent="0.25">
      <c r="M252" s="7"/>
    </row>
    <row r="253" spans="7:13" x14ac:dyDescent="0.25">
      <c r="M253" s="7"/>
    </row>
    <row r="254" spans="7:13" x14ac:dyDescent="0.25">
      <c r="M254" s="7"/>
    </row>
    <row r="255" spans="7:13" x14ac:dyDescent="0.25">
      <c r="M255" s="7"/>
    </row>
    <row r="256" spans="7:13" x14ac:dyDescent="0.25">
      <c r="M256" s="7"/>
    </row>
    <row r="257" spans="13:13" x14ac:dyDescent="0.25">
      <c r="M257" s="7"/>
    </row>
    <row r="258" spans="13:13" x14ac:dyDescent="0.25">
      <c r="M258" s="7"/>
    </row>
    <row r="259" spans="13:13" x14ac:dyDescent="0.25">
      <c r="M259" s="7"/>
    </row>
    <row r="260" spans="13:13" x14ac:dyDescent="0.25">
      <c r="M260" s="7"/>
    </row>
    <row r="261" spans="13:13" x14ac:dyDescent="0.25">
      <c r="M261" s="7"/>
    </row>
    <row r="262" spans="13:13" x14ac:dyDescent="0.25">
      <c r="M262" s="7"/>
    </row>
    <row r="263" spans="13:13" x14ac:dyDescent="0.25">
      <c r="M263" s="7"/>
    </row>
    <row r="264" spans="13:13" x14ac:dyDescent="0.25">
      <c r="M264" s="7"/>
    </row>
    <row r="265" spans="13:13" x14ac:dyDescent="0.25">
      <c r="M265" s="7"/>
    </row>
    <row r="266" spans="13:13" x14ac:dyDescent="0.25">
      <c r="M266" s="7"/>
    </row>
    <row r="267" spans="13:13" x14ac:dyDescent="0.25">
      <c r="M267" s="7"/>
    </row>
    <row r="268" spans="13:13" x14ac:dyDescent="0.25">
      <c r="M268" s="7"/>
    </row>
    <row r="269" spans="13:13" x14ac:dyDescent="0.25">
      <c r="M269" s="7"/>
    </row>
    <row r="270" spans="13:13" x14ac:dyDescent="0.25">
      <c r="M270" s="7"/>
    </row>
    <row r="271" spans="13:13" x14ac:dyDescent="0.25">
      <c r="M271" s="7"/>
    </row>
    <row r="272" spans="13:13" x14ac:dyDescent="0.25">
      <c r="M272" s="7"/>
    </row>
  </sheetData>
  <sheetProtection algorithmName="SHA-512" hashValue="RqiggiU2BWgfdMst1/mQ7Bn/PgHvq/TZecAbNDqh//uzgGiSglNdrZub88RSxwZCK89gCVpm+rgNexWtji7I5Q==" saltValue="NKSGpmFYZ0WqHlQku7uUNw==" spinCount="100000" sheet="1" objects="1" scenarios="1"/>
  <mergeCells count="3">
    <mergeCell ref="E24:I24"/>
    <mergeCell ref="E26:I26"/>
    <mergeCell ref="E25:I25"/>
  </mergeCells>
  <pageMargins left="0" right="0" top="0.39370078740157483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"/>
  <sheetViews>
    <sheetView workbookViewId="0">
      <selection activeCell="G6" sqref="G6"/>
    </sheetView>
  </sheetViews>
  <sheetFormatPr defaultRowHeight="15" x14ac:dyDescent="0.25"/>
  <cols>
    <col min="1" max="1" width="36.85546875" customWidth="1"/>
    <col min="2" max="2" width="0.85546875" customWidth="1"/>
    <col min="3" max="3" width="8.28515625" customWidth="1"/>
    <col min="4" max="4" width="1.140625" customWidth="1"/>
    <col min="5" max="5" width="8.42578125" customWidth="1"/>
    <col min="6" max="6" width="1.28515625" customWidth="1"/>
    <col min="7" max="7" width="16.5703125" customWidth="1"/>
    <col min="8" max="8" width="2" customWidth="1"/>
    <col min="9" max="9" width="7.42578125" customWidth="1"/>
    <col min="10" max="10" width="2.5703125" customWidth="1"/>
    <col min="11" max="11" width="15" customWidth="1"/>
    <col min="12" max="12" width="2.7109375" customWidth="1"/>
    <col min="13" max="13" width="10" bestFit="1" customWidth="1"/>
  </cols>
  <sheetData>
    <row r="1" spans="1:13" x14ac:dyDescent="0.25">
      <c r="A1" t="s">
        <v>4</v>
      </c>
    </row>
    <row r="2" spans="1:13" x14ac:dyDescent="0.25">
      <c r="A2" t="s">
        <v>21</v>
      </c>
    </row>
    <row r="3" spans="1:13" x14ac:dyDescent="0.25">
      <c r="A3" t="s">
        <v>18</v>
      </c>
    </row>
    <row r="4" spans="1:13" ht="15.75" thickBot="1" x14ac:dyDescent="0.3"/>
    <row r="5" spans="1:13" ht="19.5" customHeight="1" thickBot="1" x14ac:dyDescent="0.3">
      <c r="A5" s="1" t="s">
        <v>0</v>
      </c>
      <c r="B5" s="2"/>
      <c r="C5" s="2" t="s">
        <v>5</v>
      </c>
      <c r="D5" s="2"/>
      <c r="E5" s="2" t="s">
        <v>1</v>
      </c>
      <c r="F5" s="2"/>
      <c r="G5" s="2" t="s">
        <v>2</v>
      </c>
      <c r="H5" s="2"/>
      <c r="I5" s="2" t="s">
        <v>7</v>
      </c>
      <c r="J5" s="2"/>
      <c r="K5" s="3" t="s">
        <v>3</v>
      </c>
      <c r="M5" s="7"/>
    </row>
    <row r="6" spans="1:13" x14ac:dyDescent="0.25">
      <c r="A6" t="s">
        <v>8</v>
      </c>
      <c r="C6" s="5" t="s">
        <v>6</v>
      </c>
      <c r="E6" s="5">
        <v>600</v>
      </c>
      <c r="G6" s="13">
        <v>0</v>
      </c>
      <c r="I6" s="6">
        <v>0.21</v>
      </c>
      <c r="K6" s="4">
        <f>SUM(G6*E6)</f>
        <v>0</v>
      </c>
      <c r="M6" s="7"/>
    </row>
    <row r="7" spans="1:13" x14ac:dyDescent="0.25">
      <c r="A7" t="s">
        <v>9</v>
      </c>
      <c r="C7" s="5" t="s">
        <v>6</v>
      </c>
      <c r="E7" s="5">
        <v>2000</v>
      </c>
      <c r="G7" s="13">
        <v>0</v>
      </c>
      <c r="I7" s="6">
        <v>0.21</v>
      </c>
      <c r="K7" s="4">
        <f t="shared" ref="K7:K13" si="0">SUM(G7*E7)</f>
        <v>0</v>
      </c>
      <c r="M7" s="7"/>
    </row>
    <row r="8" spans="1:13" x14ac:dyDescent="0.25">
      <c r="A8" t="s">
        <v>10</v>
      </c>
      <c r="C8" s="5" t="s">
        <v>11</v>
      </c>
      <c r="E8" s="5">
        <v>1</v>
      </c>
      <c r="G8" s="13">
        <v>0</v>
      </c>
      <c r="I8" s="6">
        <v>0.21</v>
      </c>
      <c r="K8" s="4">
        <f t="shared" si="0"/>
        <v>0</v>
      </c>
      <c r="M8" s="7"/>
    </row>
    <row r="9" spans="1:13" x14ac:dyDescent="0.25">
      <c r="A9" t="s">
        <v>12</v>
      </c>
      <c r="C9" s="5" t="s">
        <v>28</v>
      </c>
      <c r="E9" s="5">
        <v>1</v>
      </c>
      <c r="G9" s="13">
        <v>0</v>
      </c>
      <c r="I9" s="6">
        <v>0.21</v>
      </c>
      <c r="K9" s="4">
        <f t="shared" si="0"/>
        <v>0</v>
      </c>
      <c r="M9" s="7"/>
    </row>
    <row r="10" spans="1:13" x14ac:dyDescent="0.25">
      <c r="A10" t="s">
        <v>13</v>
      </c>
      <c r="C10" s="12" t="s">
        <v>28</v>
      </c>
      <c r="E10" s="12">
        <v>1</v>
      </c>
      <c r="G10" s="13">
        <v>0</v>
      </c>
      <c r="I10" s="6">
        <v>0.21</v>
      </c>
      <c r="K10" s="4">
        <f t="shared" si="0"/>
        <v>0</v>
      </c>
      <c r="M10" s="7"/>
    </row>
    <row r="11" spans="1:13" x14ac:dyDescent="0.25">
      <c r="A11" t="s">
        <v>14</v>
      </c>
      <c r="C11" s="12" t="s">
        <v>28</v>
      </c>
      <c r="E11" s="12">
        <v>1</v>
      </c>
      <c r="G11" s="13">
        <v>0</v>
      </c>
      <c r="I11" s="6">
        <v>0.21</v>
      </c>
      <c r="K11" s="4">
        <f t="shared" si="0"/>
        <v>0</v>
      </c>
      <c r="M11" s="7"/>
    </row>
    <row r="12" spans="1:13" x14ac:dyDescent="0.25">
      <c r="A12" t="s">
        <v>15</v>
      </c>
      <c r="C12" s="12" t="s">
        <v>28</v>
      </c>
      <c r="E12" s="12">
        <v>1</v>
      </c>
      <c r="G12" s="13">
        <v>0</v>
      </c>
      <c r="I12" s="6">
        <v>0.21</v>
      </c>
      <c r="K12" s="4">
        <f t="shared" si="0"/>
        <v>0</v>
      </c>
      <c r="M12" s="7"/>
    </row>
    <row r="13" spans="1:13" x14ac:dyDescent="0.25">
      <c r="A13" t="s">
        <v>16</v>
      </c>
      <c r="C13" s="12" t="s">
        <v>28</v>
      </c>
      <c r="E13" s="12">
        <v>1</v>
      </c>
      <c r="G13" s="13">
        <v>0</v>
      </c>
      <c r="I13" s="6">
        <v>0.21</v>
      </c>
      <c r="K13" s="4">
        <f t="shared" si="0"/>
        <v>0</v>
      </c>
      <c r="M13" s="7"/>
    </row>
    <row r="14" spans="1:13" x14ac:dyDescent="0.25">
      <c r="C14" s="5"/>
      <c r="E14" s="5"/>
      <c r="G14" s="8"/>
      <c r="I14" s="5"/>
      <c r="K14" s="4"/>
      <c r="M14" s="7"/>
    </row>
    <row r="15" spans="1:13" x14ac:dyDescent="0.25">
      <c r="C15" s="5"/>
      <c r="E15" s="5"/>
      <c r="G15" s="8"/>
      <c r="I15" s="5"/>
      <c r="K15" s="4"/>
      <c r="M15" s="7"/>
    </row>
    <row r="16" spans="1:13" x14ac:dyDescent="0.25">
      <c r="C16" s="5"/>
      <c r="E16" s="5"/>
      <c r="G16" s="8"/>
      <c r="I16" s="5"/>
      <c r="K16" s="4"/>
      <c r="M16" s="7"/>
    </row>
    <row r="17" spans="1:13" x14ac:dyDescent="0.25">
      <c r="C17" s="5"/>
      <c r="E17" s="5"/>
      <c r="G17" s="8"/>
      <c r="I17" s="5"/>
      <c r="K17" s="4"/>
      <c r="M17" s="7"/>
    </row>
    <row r="18" spans="1:13" x14ac:dyDescent="0.25">
      <c r="C18" s="5"/>
      <c r="E18" s="5"/>
      <c r="G18" s="8"/>
      <c r="I18" s="5"/>
      <c r="K18" s="4"/>
      <c r="M18" s="7"/>
    </row>
    <row r="19" spans="1:13" x14ac:dyDescent="0.25">
      <c r="C19" s="5"/>
      <c r="E19" s="5"/>
      <c r="G19" s="8"/>
      <c r="I19" s="5"/>
      <c r="K19" s="4"/>
      <c r="M19" s="7"/>
    </row>
    <row r="20" spans="1:13" x14ac:dyDescent="0.25">
      <c r="C20" s="5"/>
      <c r="E20" s="5"/>
      <c r="G20" s="8"/>
      <c r="I20" s="5"/>
      <c r="K20" s="4"/>
      <c r="M20" s="7"/>
    </row>
    <row r="21" spans="1:13" x14ac:dyDescent="0.25">
      <c r="C21" s="5"/>
      <c r="E21" s="5"/>
      <c r="G21" s="8"/>
      <c r="I21" s="5"/>
      <c r="K21" s="4"/>
      <c r="M21" s="7"/>
    </row>
    <row r="22" spans="1:13" x14ac:dyDescent="0.25">
      <c r="C22" s="5"/>
      <c r="E22" s="5"/>
      <c r="G22" s="8"/>
      <c r="I22" s="5"/>
      <c r="K22" s="4"/>
      <c r="M22" s="7"/>
    </row>
    <row r="23" spans="1:13" x14ac:dyDescent="0.25">
      <c r="C23" s="5"/>
      <c r="E23" s="5"/>
      <c r="G23" s="8"/>
      <c r="I23" s="5"/>
      <c r="K23" s="4"/>
      <c r="M23" s="7"/>
    </row>
    <row r="24" spans="1:13" x14ac:dyDescent="0.25">
      <c r="C24" s="5"/>
      <c r="E24" s="23" t="s">
        <v>3</v>
      </c>
      <c r="F24" s="24"/>
      <c r="G24" s="24"/>
      <c r="H24" s="24"/>
      <c r="I24" s="24"/>
      <c r="K24" s="4">
        <f>SUM(K6:K23)</f>
        <v>0</v>
      </c>
      <c r="M24" s="7"/>
    </row>
    <row r="25" spans="1:13" x14ac:dyDescent="0.25">
      <c r="C25" s="5"/>
      <c r="E25" s="23" t="s">
        <v>7</v>
      </c>
      <c r="F25" s="24"/>
      <c r="G25" s="24"/>
      <c r="H25" s="24"/>
      <c r="I25" s="24"/>
      <c r="K25" s="4">
        <f>SUM(K26-K24)</f>
        <v>0</v>
      </c>
      <c r="M25" s="7"/>
    </row>
    <row r="26" spans="1:13" x14ac:dyDescent="0.25">
      <c r="C26" s="5"/>
      <c r="E26" s="23" t="s">
        <v>19</v>
      </c>
      <c r="F26" s="24"/>
      <c r="G26" s="24"/>
      <c r="H26" s="24"/>
      <c r="I26" s="24"/>
      <c r="K26" s="4">
        <f>SUM(K24*1.21)</f>
        <v>0</v>
      </c>
      <c r="M26" s="7"/>
    </row>
    <row r="27" spans="1:13" x14ac:dyDescent="0.25">
      <c r="C27" s="5"/>
      <c r="E27" s="5"/>
      <c r="G27" s="8"/>
      <c r="I27" s="5"/>
      <c r="K27" s="4"/>
      <c r="M27" s="7"/>
    </row>
    <row r="28" spans="1:13" x14ac:dyDescent="0.25">
      <c r="C28" s="5"/>
      <c r="E28" s="5"/>
      <c r="G28" s="8"/>
      <c r="I28" s="5"/>
      <c r="K28" s="4"/>
      <c r="M28" s="7"/>
    </row>
    <row r="29" spans="1:13" x14ac:dyDescent="0.25">
      <c r="A29" t="s">
        <v>26</v>
      </c>
      <c r="C29" s="5"/>
      <c r="E29" s="5">
        <v>61</v>
      </c>
      <c r="G29" s="8">
        <f>SUM(K24)</f>
        <v>0</v>
      </c>
      <c r="I29" s="6">
        <v>0.21</v>
      </c>
      <c r="K29" s="4">
        <f>SUM(G29*E29)</f>
        <v>0</v>
      </c>
      <c r="M29" s="7"/>
    </row>
    <row r="30" spans="1:13" x14ac:dyDescent="0.25">
      <c r="C30" s="5"/>
      <c r="E30" s="5">
        <v>61</v>
      </c>
      <c r="G30" s="8">
        <f t="shared" ref="G30:G31" si="1">SUM(K25)</f>
        <v>0</v>
      </c>
      <c r="I30" s="6">
        <v>0.21</v>
      </c>
      <c r="K30" s="4">
        <f t="shared" ref="K30:K31" si="2">SUM(G30*E30)</f>
        <v>0</v>
      </c>
      <c r="M30" s="7"/>
    </row>
    <row r="31" spans="1:13" x14ac:dyDescent="0.25">
      <c r="C31" s="5"/>
      <c r="E31" s="5">
        <v>61</v>
      </c>
      <c r="G31" s="8">
        <f t="shared" si="1"/>
        <v>0</v>
      </c>
      <c r="I31" s="6">
        <v>0.21</v>
      </c>
      <c r="K31" s="4">
        <f t="shared" si="2"/>
        <v>0</v>
      </c>
      <c r="M31" s="7"/>
    </row>
    <row r="32" spans="1:13" x14ac:dyDescent="0.25">
      <c r="C32" s="5"/>
      <c r="E32" s="5"/>
      <c r="G32" s="8"/>
      <c r="I32" s="5"/>
      <c r="K32" s="4"/>
      <c r="M32" s="7"/>
    </row>
    <row r="33" spans="3:13" x14ac:dyDescent="0.25">
      <c r="C33" s="5"/>
      <c r="E33" s="5"/>
      <c r="G33" s="8"/>
      <c r="I33" s="5"/>
      <c r="K33" s="4"/>
      <c r="M33" s="7"/>
    </row>
    <row r="34" spans="3:13" x14ac:dyDescent="0.25">
      <c r="C34" s="5"/>
      <c r="E34" s="5"/>
      <c r="G34" s="8"/>
      <c r="I34" s="5"/>
      <c r="K34" s="4"/>
      <c r="M34" s="7"/>
    </row>
    <row r="35" spans="3:13" x14ac:dyDescent="0.25">
      <c r="C35" s="5"/>
      <c r="E35" s="5"/>
      <c r="G35" s="8"/>
      <c r="I35" s="5"/>
      <c r="K35" s="4"/>
      <c r="M35" s="7"/>
    </row>
    <row r="36" spans="3:13" x14ac:dyDescent="0.25">
      <c r="C36" s="5"/>
      <c r="E36" s="5"/>
      <c r="G36" s="8"/>
      <c r="I36" s="5"/>
      <c r="K36" s="4"/>
      <c r="M36" s="7"/>
    </row>
    <row r="37" spans="3:13" x14ac:dyDescent="0.25">
      <c r="C37" s="5"/>
      <c r="E37" s="5"/>
      <c r="G37" s="8"/>
      <c r="I37" s="5"/>
      <c r="K37" s="4"/>
      <c r="M37" s="7"/>
    </row>
    <row r="38" spans="3:13" x14ac:dyDescent="0.25">
      <c r="C38" s="5"/>
      <c r="E38" s="5"/>
      <c r="G38" s="8"/>
      <c r="I38" s="5"/>
      <c r="K38" s="4"/>
      <c r="M38" s="7"/>
    </row>
    <row r="39" spans="3:13" x14ac:dyDescent="0.25">
      <c r="C39" s="5"/>
      <c r="E39" s="5"/>
      <c r="G39" s="8"/>
      <c r="I39" s="5"/>
      <c r="K39" s="4"/>
      <c r="M39" s="7"/>
    </row>
    <row r="40" spans="3:13" x14ac:dyDescent="0.25">
      <c r="C40" s="5"/>
      <c r="E40" s="5"/>
      <c r="G40" s="8"/>
      <c r="I40" s="5"/>
      <c r="K40" s="4"/>
      <c r="M40" s="7"/>
    </row>
    <row r="41" spans="3:13" x14ac:dyDescent="0.25">
      <c r="C41" s="5"/>
      <c r="E41" s="5"/>
      <c r="G41" s="8"/>
      <c r="I41" s="5"/>
      <c r="K41" s="4"/>
      <c r="M41" s="7"/>
    </row>
    <row r="42" spans="3:13" x14ac:dyDescent="0.25">
      <c r="C42" s="5"/>
      <c r="E42" s="5"/>
      <c r="G42" s="8"/>
      <c r="I42" s="5"/>
      <c r="K42" s="4"/>
      <c r="M42" s="7"/>
    </row>
    <row r="43" spans="3:13" x14ac:dyDescent="0.25">
      <c r="E43" s="5"/>
      <c r="G43" s="8"/>
      <c r="I43" s="5"/>
      <c r="K43" s="4"/>
      <c r="M43" s="7"/>
    </row>
    <row r="44" spans="3:13" x14ac:dyDescent="0.25">
      <c r="E44" s="5"/>
      <c r="G44" s="8"/>
      <c r="I44" s="5"/>
      <c r="K44" s="4"/>
      <c r="M44" s="7"/>
    </row>
    <row r="45" spans="3:13" x14ac:dyDescent="0.25">
      <c r="E45" s="5"/>
      <c r="G45" s="8"/>
      <c r="I45" s="5"/>
      <c r="K45" s="4"/>
      <c r="M45" s="7"/>
    </row>
    <row r="46" spans="3:13" x14ac:dyDescent="0.25">
      <c r="G46" s="8"/>
      <c r="I46" s="5"/>
      <c r="K46" s="4"/>
      <c r="M46" s="7"/>
    </row>
    <row r="47" spans="3:13" x14ac:dyDescent="0.25">
      <c r="G47" s="8"/>
      <c r="I47" s="5"/>
      <c r="K47" s="4"/>
      <c r="M47" s="7"/>
    </row>
    <row r="48" spans="3:13" x14ac:dyDescent="0.25">
      <c r="G48" s="8"/>
      <c r="I48" s="5"/>
      <c r="K48" s="4"/>
      <c r="M48" s="7"/>
    </row>
    <row r="49" spans="7:13" x14ac:dyDescent="0.25">
      <c r="G49" s="8"/>
      <c r="K49" s="4"/>
      <c r="M49" s="7"/>
    </row>
    <row r="50" spans="7:13" x14ac:dyDescent="0.25">
      <c r="G50" s="8"/>
      <c r="K50" s="4"/>
      <c r="M50" s="7"/>
    </row>
    <row r="51" spans="7:13" x14ac:dyDescent="0.25">
      <c r="G51" s="8"/>
      <c r="K51" s="4"/>
      <c r="M51" s="7"/>
    </row>
    <row r="52" spans="7:13" x14ac:dyDescent="0.25">
      <c r="G52" s="8"/>
      <c r="K52" s="4"/>
      <c r="M52" s="7"/>
    </row>
    <row r="53" spans="7:13" x14ac:dyDescent="0.25">
      <c r="G53" s="8"/>
      <c r="K53" s="4"/>
      <c r="M53" s="7"/>
    </row>
    <row r="54" spans="7:13" x14ac:dyDescent="0.25">
      <c r="G54" s="8"/>
      <c r="K54" s="4"/>
      <c r="M54" s="7"/>
    </row>
    <row r="55" spans="7:13" x14ac:dyDescent="0.25">
      <c r="G55" s="8"/>
      <c r="K55" s="4"/>
      <c r="M55" s="7"/>
    </row>
    <row r="56" spans="7:13" x14ac:dyDescent="0.25">
      <c r="G56" s="8"/>
      <c r="K56" s="4"/>
      <c r="M56" s="7"/>
    </row>
    <row r="57" spans="7:13" x14ac:dyDescent="0.25">
      <c r="G57" s="8"/>
      <c r="K57" s="4"/>
      <c r="M57" s="7"/>
    </row>
    <row r="58" spans="7:13" x14ac:dyDescent="0.25">
      <c r="G58" s="8"/>
      <c r="K58" s="4"/>
      <c r="M58" s="7"/>
    </row>
    <row r="59" spans="7:13" x14ac:dyDescent="0.25">
      <c r="G59" s="8"/>
      <c r="K59" s="4"/>
      <c r="M59" s="7"/>
    </row>
    <row r="60" spans="7:13" x14ac:dyDescent="0.25">
      <c r="G60" s="8"/>
      <c r="K60" s="4"/>
      <c r="M60" s="7"/>
    </row>
    <row r="61" spans="7:13" x14ac:dyDescent="0.25">
      <c r="G61" s="8"/>
      <c r="K61" s="4"/>
      <c r="M61" s="7"/>
    </row>
    <row r="62" spans="7:13" x14ac:dyDescent="0.25">
      <c r="G62" s="8"/>
      <c r="K62" s="4"/>
      <c r="M62" s="7"/>
    </row>
    <row r="63" spans="7:13" x14ac:dyDescent="0.25">
      <c r="G63" s="8"/>
      <c r="K63" s="4"/>
      <c r="M63" s="7"/>
    </row>
    <row r="64" spans="7:13" x14ac:dyDescent="0.25">
      <c r="G64" s="8"/>
      <c r="K64" s="4"/>
      <c r="M64" s="7"/>
    </row>
    <row r="65" spans="7:13" x14ac:dyDescent="0.25">
      <c r="G65" s="8"/>
      <c r="K65" s="4"/>
      <c r="M65" s="7"/>
    </row>
    <row r="66" spans="7:13" x14ac:dyDescent="0.25">
      <c r="G66" s="8"/>
      <c r="K66" s="4"/>
      <c r="M66" s="7"/>
    </row>
    <row r="67" spans="7:13" x14ac:dyDescent="0.25">
      <c r="G67" s="8"/>
      <c r="K67" s="4"/>
      <c r="M67" s="7"/>
    </row>
    <row r="68" spans="7:13" x14ac:dyDescent="0.25">
      <c r="G68" s="8"/>
      <c r="K68" s="4"/>
      <c r="M68" s="7"/>
    </row>
    <row r="69" spans="7:13" x14ac:dyDescent="0.25">
      <c r="G69" s="8"/>
      <c r="K69" s="4"/>
      <c r="M69" s="7"/>
    </row>
    <row r="70" spans="7:13" x14ac:dyDescent="0.25">
      <c r="G70" s="8"/>
      <c r="K70" s="4"/>
      <c r="M70" s="7"/>
    </row>
    <row r="71" spans="7:13" x14ac:dyDescent="0.25">
      <c r="G71" s="8"/>
      <c r="K71" s="4"/>
      <c r="M71" s="7"/>
    </row>
    <row r="72" spans="7:13" x14ac:dyDescent="0.25">
      <c r="G72" s="8"/>
      <c r="K72" s="4"/>
      <c r="M72" s="7"/>
    </row>
    <row r="73" spans="7:13" x14ac:dyDescent="0.25">
      <c r="G73" s="8"/>
      <c r="K73" s="4"/>
      <c r="M73" s="7"/>
    </row>
    <row r="74" spans="7:13" x14ac:dyDescent="0.25">
      <c r="G74" s="8"/>
      <c r="K74" s="4"/>
      <c r="M74" s="7"/>
    </row>
    <row r="75" spans="7:13" x14ac:dyDescent="0.25">
      <c r="G75" s="8"/>
      <c r="K75" s="4"/>
      <c r="M75" s="7"/>
    </row>
    <row r="76" spans="7:13" x14ac:dyDescent="0.25">
      <c r="G76" s="8"/>
      <c r="K76" s="4"/>
      <c r="M76" s="7"/>
    </row>
    <row r="77" spans="7:13" x14ac:dyDescent="0.25">
      <c r="G77" s="8"/>
      <c r="K77" s="4"/>
      <c r="M77" s="7"/>
    </row>
    <row r="78" spans="7:13" x14ac:dyDescent="0.25">
      <c r="G78" s="8"/>
      <c r="K78" s="4"/>
      <c r="M78" s="7"/>
    </row>
    <row r="79" spans="7:13" x14ac:dyDescent="0.25">
      <c r="G79" s="8"/>
      <c r="K79" s="4"/>
      <c r="M79" s="7"/>
    </row>
    <row r="80" spans="7:13" x14ac:dyDescent="0.25">
      <c r="G80" s="8"/>
      <c r="K80" s="4"/>
      <c r="M80" s="7"/>
    </row>
    <row r="81" spans="7:13" x14ac:dyDescent="0.25">
      <c r="G81" s="8"/>
      <c r="K81" s="4"/>
      <c r="M81" s="7"/>
    </row>
    <row r="82" spans="7:13" x14ac:dyDescent="0.25">
      <c r="G82" s="8"/>
      <c r="K82" s="4"/>
      <c r="M82" s="7"/>
    </row>
    <row r="83" spans="7:13" x14ac:dyDescent="0.25">
      <c r="G83" s="8"/>
      <c r="K83" s="4"/>
      <c r="M83" s="7"/>
    </row>
    <row r="84" spans="7:13" x14ac:dyDescent="0.25">
      <c r="G84" s="8"/>
      <c r="K84" s="4"/>
      <c r="M84" s="7"/>
    </row>
    <row r="85" spans="7:13" x14ac:dyDescent="0.25">
      <c r="G85" s="8"/>
      <c r="K85" s="4"/>
      <c r="M85" s="7"/>
    </row>
    <row r="86" spans="7:13" x14ac:dyDescent="0.25">
      <c r="G86" s="8"/>
      <c r="K86" s="4"/>
      <c r="M86" s="7"/>
    </row>
    <row r="87" spans="7:13" x14ac:dyDescent="0.25">
      <c r="G87" s="8"/>
      <c r="K87" s="4"/>
      <c r="M87" s="7"/>
    </row>
    <row r="88" spans="7:13" x14ac:dyDescent="0.25">
      <c r="G88" s="8"/>
      <c r="K88" s="4"/>
      <c r="M88" s="7"/>
    </row>
    <row r="89" spans="7:13" x14ac:dyDescent="0.25">
      <c r="G89" s="8"/>
      <c r="K89" s="4"/>
      <c r="M89" s="7"/>
    </row>
    <row r="90" spans="7:13" x14ac:dyDescent="0.25">
      <c r="G90" s="8"/>
      <c r="K90" s="4"/>
      <c r="M90" s="7"/>
    </row>
    <row r="91" spans="7:13" x14ac:dyDescent="0.25">
      <c r="G91" s="8"/>
      <c r="K91" s="4"/>
      <c r="M91" s="7"/>
    </row>
    <row r="92" spans="7:13" x14ac:dyDescent="0.25">
      <c r="G92" s="8"/>
      <c r="K92" s="4"/>
      <c r="M92" s="7"/>
    </row>
    <row r="93" spans="7:13" x14ac:dyDescent="0.25">
      <c r="G93" s="8"/>
      <c r="K93" s="4"/>
      <c r="M93" s="7"/>
    </row>
    <row r="94" spans="7:13" x14ac:dyDescent="0.25">
      <c r="G94" s="8"/>
      <c r="K94" s="4"/>
      <c r="M94" s="7"/>
    </row>
    <row r="95" spans="7:13" x14ac:dyDescent="0.25">
      <c r="G95" s="8"/>
      <c r="K95" s="4"/>
      <c r="M95" s="7"/>
    </row>
    <row r="96" spans="7:13" x14ac:dyDescent="0.25">
      <c r="G96" s="8"/>
      <c r="K96" s="4"/>
      <c r="M96" s="7"/>
    </row>
    <row r="97" spans="7:13" x14ac:dyDescent="0.25">
      <c r="G97" s="8"/>
      <c r="K97" s="4"/>
      <c r="M97" s="7"/>
    </row>
    <row r="98" spans="7:13" x14ac:dyDescent="0.25">
      <c r="G98" s="8"/>
      <c r="K98" s="4"/>
      <c r="M98" s="7"/>
    </row>
    <row r="99" spans="7:13" x14ac:dyDescent="0.25">
      <c r="G99" s="8"/>
      <c r="K99" s="4"/>
      <c r="M99" s="7"/>
    </row>
    <row r="100" spans="7:13" x14ac:dyDescent="0.25">
      <c r="G100" s="8"/>
      <c r="K100" s="4"/>
      <c r="M100" s="7"/>
    </row>
    <row r="101" spans="7:13" x14ac:dyDescent="0.25">
      <c r="G101" s="8"/>
      <c r="K101" s="4"/>
      <c r="M101" s="7"/>
    </row>
    <row r="102" spans="7:13" x14ac:dyDescent="0.25">
      <c r="G102" s="8"/>
      <c r="K102" s="4"/>
      <c r="M102" s="7"/>
    </row>
    <row r="103" spans="7:13" x14ac:dyDescent="0.25">
      <c r="G103" s="8"/>
      <c r="K103" s="4"/>
      <c r="M103" s="7"/>
    </row>
    <row r="104" spans="7:13" x14ac:dyDescent="0.25">
      <c r="G104" s="8"/>
      <c r="K104" s="4"/>
      <c r="M104" s="7"/>
    </row>
    <row r="105" spans="7:13" x14ac:dyDescent="0.25">
      <c r="G105" s="8"/>
      <c r="K105" s="4"/>
      <c r="M105" s="7"/>
    </row>
    <row r="106" spans="7:13" x14ac:dyDescent="0.25">
      <c r="G106" s="8"/>
      <c r="K106" s="4"/>
      <c r="M106" s="7"/>
    </row>
    <row r="107" spans="7:13" x14ac:dyDescent="0.25">
      <c r="G107" s="8"/>
      <c r="K107" s="4"/>
      <c r="M107" s="7"/>
    </row>
    <row r="108" spans="7:13" x14ac:dyDescent="0.25">
      <c r="G108" s="8"/>
      <c r="K108" s="4"/>
      <c r="M108" s="7"/>
    </row>
    <row r="109" spans="7:13" x14ac:dyDescent="0.25">
      <c r="G109" s="8"/>
      <c r="K109" s="4"/>
      <c r="M109" s="7"/>
    </row>
    <row r="110" spans="7:13" x14ac:dyDescent="0.25">
      <c r="G110" s="8"/>
      <c r="K110" s="4"/>
      <c r="M110" s="7"/>
    </row>
    <row r="111" spans="7:13" x14ac:dyDescent="0.25">
      <c r="G111" s="8"/>
      <c r="K111" s="4"/>
      <c r="M111" s="7"/>
    </row>
    <row r="112" spans="7:13" x14ac:dyDescent="0.25">
      <c r="G112" s="8"/>
      <c r="K112" s="4"/>
      <c r="M112" s="7"/>
    </row>
    <row r="113" spans="7:13" x14ac:dyDescent="0.25">
      <c r="G113" s="8"/>
      <c r="K113" s="4"/>
      <c r="M113" s="7"/>
    </row>
    <row r="114" spans="7:13" x14ac:dyDescent="0.25">
      <c r="G114" s="8"/>
      <c r="K114" s="4"/>
      <c r="M114" s="7"/>
    </row>
    <row r="115" spans="7:13" x14ac:dyDescent="0.25">
      <c r="G115" s="8"/>
      <c r="K115" s="4"/>
      <c r="M115" s="7"/>
    </row>
    <row r="116" spans="7:13" x14ac:dyDescent="0.25">
      <c r="G116" s="8"/>
      <c r="K116" s="4"/>
      <c r="M116" s="7"/>
    </row>
    <row r="117" spans="7:13" x14ac:dyDescent="0.25">
      <c r="G117" s="8"/>
      <c r="K117" s="4"/>
      <c r="M117" s="7"/>
    </row>
    <row r="118" spans="7:13" x14ac:dyDescent="0.25">
      <c r="G118" s="8"/>
      <c r="K118" s="4"/>
      <c r="M118" s="7"/>
    </row>
    <row r="119" spans="7:13" x14ac:dyDescent="0.25">
      <c r="G119" s="8"/>
      <c r="K119" s="4"/>
      <c r="M119" s="7"/>
    </row>
    <row r="120" spans="7:13" x14ac:dyDescent="0.25">
      <c r="G120" s="8"/>
      <c r="K120" s="4"/>
      <c r="M120" s="7"/>
    </row>
    <row r="121" spans="7:13" x14ac:dyDescent="0.25">
      <c r="G121" s="8"/>
      <c r="K121" s="4"/>
      <c r="M121" s="7"/>
    </row>
    <row r="122" spans="7:13" x14ac:dyDescent="0.25">
      <c r="G122" s="8"/>
      <c r="K122" s="4"/>
      <c r="M122" s="7"/>
    </row>
    <row r="123" spans="7:13" x14ac:dyDescent="0.25">
      <c r="G123" s="8"/>
      <c r="K123" s="4"/>
      <c r="M123" s="7"/>
    </row>
    <row r="124" spans="7:13" x14ac:dyDescent="0.25">
      <c r="G124" s="8"/>
      <c r="K124" s="4"/>
      <c r="M124" s="7"/>
    </row>
    <row r="125" spans="7:13" x14ac:dyDescent="0.25">
      <c r="G125" s="8"/>
      <c r="K125" s="4"/>
      <c r="M125" s="7"/>
    </row>
    <row r="126" spans="7:13" x14ac:dyDescent="0.25">
      <c r="G126" s="8"/>
      <c r="K126" s="4"/>
      <c r="M126" s="7"/>
    </row>
    <row r="127" spans="7:13" x14ac:dyDescent="0.25">
      <c r="G127" s="8"/>
      <c r="K127" s="4"/>
      <c r="M127" s="7"/>
    </row>
    <row r="128" spans="7:13" x14ac:dyDescent="0.25">
      <c r="G128" s="8"/>
      <c r="K128" s="4"/>
      <c r="M128" s="7"/>
    </row>
    <row r="129" spans="7:13" x14ac:dyDescent="0.25">
      <c r="G129" s="8"/>
      <c r="K129" s="4"/>
      <c r="M129" s="7"/>
    </row>
    <row r="130" spans="7:13" x14ac:dyDescent="0.25">
      <c r="G130" s="8"/>
      <c r="K130" s="4"/>
      <c r="M130" s="7"/>
    </row>
    <row r="131" spans="7:13" x14ac:dyDescent="0.25">
      <c r="G131" s="8"/>
      <c r="K131" s="4"/>
      <c r="M131" s="7"/>
    </row>
    <row r="132" spans="7:13" x14ac:dyDescent="0.25">
      <c r="G132" s="8"/>
      <c r="K132" s="4"/>
      <c r="M132" s="7"/>
    </row>
    <row r="133" spans="7:13" x14ac:dyDescent="0.25">
      <c r="G133" s="8"/>
      <c r="K133" s="4"/>
      <c r="M133" s="7"/>
    </row>
    <row r="134" spans="7:13" x14ac:dyDescent="0.25">
      <c r="G134" s="8"/>
      <c r="K134" s="4"/>
      <c r="M134" s="7"/>
    </row>
    <row r="135" spans="7:13" x14ac:dyDescent="0.25">
      <c r="G135" s="8"/>
      <c r="K135" s="4"/>
      <c r="M135" s="7"/>
    </row>
    <row r="136" spans="7:13" x14ac:dyDescent="0.25">
      <c r="G136" s="8"/>
      <c r="K136" s="4"/>
      <c r="M136" s="7"/>
    </row>
    <row r="137" spans="7:13" x14ac:dyDescent="0.25">
      <c r="G137" s="8"/>
      <c r="K137" s="4"/>
      <c r="M137" s="7"/>
    </row>
    <row r="138" spans="7:13" x14ac:dyDescent="0.25">
      <c r="G138" s="8"/>
      <c r="K138" s="4"/>
      <c r="M138" s="7"/>
    </row>
    <row r="139" spans="7:13" x14ac:dyDescent="0.25">
      <c r="G139" s="8"/>
      <c r="K139" s="4"/>
      <c r="M139" s="7"/>
    </row>
    <row r="140" spans="7:13" x14ac:dyDescent="0.25">
      <c r="G140" s="8"/>
      <c r="K140" s="4"/>
      <c r="M140" s="7"/>
    </row>
    <row r="141" spans="7:13" x14ac:dyDescent="0.25">
      <c r="G141" s="8"/>
      <c r="K141" s="4"/>
      <c r="M141" s="7"/>
    </row>
    <row r="142" spans="7:13" x14ac:dyDescent="0.25">
      <c r="G142" s="8"/>
      <c r="K142" s="4"/>
      <c r="M142" s="7"/>
    </row>
    <row r="143" spans="7:13" x14ac:dyDescent="0.25">
      <c r="G143" s="8"/>
      <c r="K143" s="4"/>
      <c r="M143" s="7"/>
    </row>
    <row r="144" spans="7:13" x14ac:dyDescent="0.25">
      <c r="G144" s="8"/>
      <c r="K144" s="4"/>
      <c r="M144" s="7"/>
    </row>
    <row r="145" spans="7:13" x14ac:dyDescent="0.25">
      <c r="G145" s="8"/>
      <c r="K145" s="4"/>
      <c r="M145" s="7"/>
    </row>
    <row r="146" spans="7:13" x14ac:dyDescent="0.25">
      <c r="G146" s="8"/>
      <c r="K146" s="4"/>
      <c r="M146" s="7"/>
    </row>
    <row r="147" spans="7:13" x14ac:dyDescent="0.25">
      <c r="G147" s="8"/>
      <c r="K147" s="4"/>
      <c r="M147" s="7"/>
    </row>
    <row r="148" spans="7:13" x14ac:dyDescent="0.25">
      <c r="G148" s="8"/>
      <c r="K148" s="4"/>
      <c r="M148" s="7"/>
    </row>
    <row r="149" spans="7:13" x14ac:dyDescent="0.25">
      <c r="G149" s="8"/>
      <c r="K149" s="4"/>
      <c r="M149" s="7"/>
    </row>
    <row r="150" spans="7:13" x14ac:dyDescent="0.25">
      <c r="G150" s="8"/>
      <c r="K150" s="4"/>
      <c r="M150" s="7"/>
    </row>
    <row r="151" spans="7:13" x14ac:dyDescent="0.25">
      <c r="G151" s="8"/>
      <c r="K151" s="4"/>
      <c r="M151" s="7"/>
    </row>
    <row r="152" spans="7:13" x14ac:dyDescent="0.25">
      <c r="G152" s="8"/>
      <c r="K152" s="4"/>
      <c r="M152" s="7"/>
    </row>
    <row r="153" spans="7:13" x14ac:dyDescent="0.25">
      <c r="G153" s="8"/>
      <c r="K153" s="4"/>
      <c r="M153" s="7"/>
    </row>
    <row r="154" spans="7:13" x14ac:dyDescent="0.25">
      <c r="G154" s="8"/>
      <c r="K154" s="4"/>
      <c r="M154" s="7"/>
    </row>
    <row r="155" spans="7:13" x14ac:dyDescent="0.25">
      <c r="G155" s="8"/>
      <c r="K155" s="4"/>
      <c r="M155" s="7"/>
    </row>
    <row r="156" spans="7:13" x14ac:dyDescent="0.25">
      <c r="G156" s="8"/>
      <c r="K156" s="4"/>
      <c r="M156" s="7"/>
    </row>
    <row r="157" spans="7:13" x14ac:dyDescent="0.25">
      <c r="G157" s="8"/>
      <c r="K157" s="4"/>
      <c r="M157" s="7"/>
    </row>
    <row r="158" spans="7:13" x14ac:dyDescent="0.25">
      <c r="G158" s="8"/>
      <c r="K158" s="4"/>
      <c r="M158" s="7"/>
    </row>
    <row r="159" spans="7:13" x14ac:dyDescent="0.25">
      <c r="G159" s="8"/>
      <c r="K159" s="4"/>
      <c r="M159" s="7"/>
    </row>
    <row r="160" spans="7:13" x14ac:dyDescent="0.25">
      <c r="G160" s="8"/>
      <c r="K160" s="4"/>
      <c r="M160" s="7"/>
    </row>
    <row r="161" spans="7:13" x14ac:dyDescent="0.25">
      <c r="G161" s="8"/>
      <c r="K161" s="4"/>
      <c r="M161" s="7"/>
    </row>
    <row r="162" spans="7:13" x14ac:dyDescent="0.25">
      <c r="G162" s="8"/>
      <c r="K162" s="4"/>
      <c r="M162" s="7"/>
    </row>
    <row r="163" spans="7:13" x14ac:dyDescent="0.25">
      <c r="G163" s="8"/>
      <c r="K163" s="4"/>
      <c r="M163" s="7"/>
    </row>
    <row r="164" spans="7:13" x14ac:dyDescent="0.25">
      <c r="G164" s="8"/>
      <c r="K164" s="4"/>
      <c r="M164" s="7"/>
    </row>
    <row r="165" spans="7:13" x14ac:dyDescent="0.25">
      <c r="G165" s="8"/>
      <c r="K165" s="4"/>
      <c r="M165" s="7"/>
    </row>
    <row r="166" spans="7:13" x14ac:dyDescent="0.25">
      <c r="G166" s="8"/>
      <c r="K166" s="4"/>
      <c r="M166" s="7"/>
    </row>
    <row r="167" spans="7:13" x14ac:dyDescent="0.25">
      <c r="G167" s="8"/>
      <c r="K167" s="4"/>
      <c r="M167" s="7"/>
    </row>
    <row r="168" spans="7:13" x14ac:dyDescent="0.25">
      <c r="G168" s="8"/>
      <c r="K168" s="4"/>
      <c r="M168" s="7"/>
    </row>
    <row r="169" spans="7:13" x14ac:dyDescent="0.25">
      <c r="G169" s="8"/>
      <c r="K169" s="4"/>
      <c r="M169" s="7"/>
    </row>
    <row r="170" spans="7:13" x14ac:dyDescent="0.25">
      <c r="G170" s="8"/>
      <c r="K170" s="4"/>
      <c r="M170" s="7"/>
    </row>
    <row r="171" spans="7:13" x14ac:dyDescent="0.25">
      <c r="G171" s="8"/>
      <c r="K171" s="4"/>
      <c r="M171" s="7"/>
    </row>
    <row r="172" spans="7:13" x14ac:dyDescent="0.25">
      <c r="G172" s="8"/>
      <c r="K172" s="4"/>
      <c r="M172" s="7"/>
    </row>
    <row r="173" spans="7:13" x14ac:dyDescent="0.25">
      <c r="G173" s="8"/>
      <c r="K173" s="4"/>
      <c r="M173" s="7"/>
    </row>
    <row r="174" spans="7:13" x14ac:dyDescent="0.25">
      <c r="G174" s="8"/>
      <c r="K174" s="4"/>
      <c r="M174" s="7"/>
    </row>
    <row r="175" spans="7:13" x14ac:dyDescent="0.25">
      <c r="G175" s="8"/>
      <c r="K175" s="4"/>
      <c r="M175" s="7"/>
    </row>
    <row r="176" spans="7:13" x14ac:dyDescent="0.25">
      <c r="G176" s="8"/>
      <c r="K176" s="4"/>
      <c r="M176" s="7"/>
    </row>
    <row r="177" spans="7:13" x14ac:dyDescent="0.25">
      <c r="G177" s="8"/>
      <c r="K177" s="4"/>
      <c r="M177" s="7"/>
    </row>
    <row r="178" spans="7:13" x14ac:dyDescent="0.25">
      <c r="G178" s="8"/>
      <c r="K178" s="4"/>
      <c r="M178" s="7"/>
    </row>
    <row r="179" spans="7:13" x14ac:dyDescent="0.25">
      <c r="G179" s="8"/>
      <c r="K179" s="4"/>
      <c r="M179" s="7"/>
    </row>
    <row r="180" spans="7:13" x14ac:dyDescent="0.25">
      <c r="G180" s="8"/>
      <c r="K180" s="4"/>
      <c r="M180" s="7"/>
    </row>
    <row r="181" spans="7:13" x14ac:dyDescent="0.25">
      <c r="G181" s="8"/>
      <c r="K181" s="4"/>
      <c r="M181" s="7"/>
    </row>
    <row r="182" spans="7:13" x14ac:dyDescent="0.25">
      <c r="G182" s="8"/>
      <c r="K182" s="4"/>
      <c r="M182" s="7"/>
    </row>
    <row r="183" spans="7:13" x14ac:dyDescent="0.25">
      <c r="G183" s="8"/>
      <c r="K183" s="4"/>
      <c r="M183" s="7"/>
    </row>
    <row r="184" spans="7:13" x14ac:dyDescent="0.25">
      <c r="G184" s="8"/>
      <c r="K184" s="4"/>
      <c r="M184" s="7"/>
    </row>
    <row r="185" spans="7:13" x14ac:dyDescent="0.25">
      <c r="G185" s="8"/>
      <c r="K185" s="4"/>
      <c r="M185" s="7"/>
    </row>
    <row r="186" spans="7:13" x14ac:dyDescent="0.25">
      <c r="G186" s="8"/>
      <c r="K186" s="4"/>
      <c r="M186" s="7"/>
    </row>
    <row r="187" spans="7:13" x14ac:dyDescent="0.25">
      <c r="G187" s="8"/>
      <c r="K187" s="4"/>
      <c r="M187" s="7"/>
    </row>
    <row r="188" spans="7:13" x14ac:dyDescent="0.25">
      <c r="G188" s="8"/>
      <c r="K188" s="4"/>
      <c r="M188" s="7"/>
    </row>
    <row r="189" spans="7:13" x14ac:dyDescent="0.25">
      <c r="G189" s="8"/>
      <c r="K189" s="4"/>
      <c r="M189" s="7"/>
    </row>
    <row r="190" spans="7:13" x14ac:dyDescent="0.25">
      <c r="G190" s="8"/>
      <c r="M190" s="7"/>
    </row>
    <row r="191" spans="7:13" x14ac:dyDescent="0.25">
      <c r="G191" s="8"/>
      <c r="M191" s="7"/>
    </row>
    <row r="192" spans="7:13" x14ac:dyDescent="0.25">
      <c r="G192" s="8"/>
      <c r="M192" s="7"/>
    </row>
    <row r="193" spans="7:13" x14ac:dyDescent="0.25">
      <c r="G193" s="8"/>
      <c r="M193" s="7"/>
    </row>
    <row r="194" spans="7:13" x14ac:dyDescent="0.25">
      <c r="G194" s="8"/>
      <c r="M194" s="7"/>
    </row>
    <row r="195" spans="7:13" x14ac:dyDescent="0.25">
      <c r="G195" s="8"/>
      <c r="M195" s="7"/>
    </row>
    <row r="196" spans="7:13" x14ac:dyDescent="0.25">
      <c r="G196" s="8"/>
      <c r="M196" s="7"/>
    </row>
    <row r="197" spans="7:13" x14ac:dyDescent="0.25">
      <c r="G197" s="8"/>
      <c r="M197" s="7"/>
    </row>
    <row r="198" spans="7:13" x14ac:dyDescent="0.25">
      <c r="G198" s="8"/>
      <c r="M198" s="7"/>
    </row>
    <row r="199" spans="7:13" x14ac:dyDescent="0.25">
      <c r="G199" s="8"/>
      <c r="M199" s="7"/>
    </row>
    <row r="200" spans="7:13" x14ac:dyDescent="0.25">
      <c r="G200" s="8"/>
      <c r="M200" s="7"/>
    </row>
    <row r="201" spans="7:13" x14ac:dyDescent="0.25">
      <c r="G201" s="8"/>
      <c r="M201" s="7"/>
    </row>
    <row r="202" spans="7:13" x14ac:dyDescent="0.25">
      <c r="G202" s="8"/>
      <c r="M202" s="7"/>
    </row>
    <row r="203" spans="7:13" x14ac:dyDescent="0.25">
      <c r="G203" s="8"/>
      <c r="M203" s="7"/>
    </row>
    <row r="204" spans="7:13" x14ac:dyDescent="0.25">
      <c r="G204" s="8"/>
      <c r="M204" s="7"/>
    </row>
    <row r="205" spans="7:13" x14ac:dyDescent="0.25">
      <c r="G205" s="8"/>
      <c r="M205" s="7"/>
    </row>
    <row r="206" spans="7:13" x14ac:dyDescent="0.25">
      <c r="G206" s="8"/>
      <c r="M206" s="7"/>
    </row>
    <row r="207" spans="7:13" x14ac:dyDescent="0.25">
      <c r="G207" s="8"/>
      <c r="M207" s="7"/>
    </row>
    <row r="208" spans="7:13" x14ac:dyDescent="0.25">
      <c r="G208" s="8"/>
      <c r="M208" s="7"/>
    </row>
    <row r="209" spans="7:13" x14ac:dyDescent="0.25">
      <c r="G209" s="8"/>
      <c r="M209" s="7"/>
    </row>
    <row r="210" spans="7:13" x14ac:dyDescent="0.25">
      <c r="G210" s="8"/>
      <c r="M210" s="7"/>
    </row>
    <row r="211" spans="7:13" x14ac:dyDescent="0.25">
      <c r="G211" s="8"/>
      <c r="M211" s="7"/>
    </row>
    <row r="212" spans="7:13" x14ac:dyDescent="0.25">
      <c r="G212" s="8"/>
      <c r="M212" s="7"/>
    </row>
    <row r="213" spans="7:13" x14ac:dyDescent="0.25">
      <c r="G213" s="8"/>
      <c r="M213" s="7"/>
    </row>
    <row r="214" spans="7:13" x14ac:dyDescent="0.25">
      <c r="G214" s="8"/>
      <c r="M214" s="7"/>
    </row>
    <row r="215" spans="7:13" x14ac:dyDescent="0.25">
      <c r="G215" s="8"/>
      <c r="M215" s="7"/>
    </row>
    <row r="216" spans="7:13" x14ac:dyDescent="0.25">
      <c r="G216" s="8"/>
      <c r="M216" s="7"/>
    </row>
    <row r="217" spans="7:13" x14ac:dyDescent="0.25">
      <c r="G217" s="8"/>
      <c r="M217" s="7"/>
    </row>
    <row r="218" spans="7:13" x14ac:dyDescent="0.25">
      <c r="G218" s="8"/>
      <c r="M218" s="7"/>
    </row>
    <row r="219" spans="7:13" x14ac:dyDescent="0.25">
      <c r="G219" s="8"/>
      <c r="M219" s="7"/>
    </row>
    <row r="220" spans="7:13" x14ac:dyDescent="0.25">
      <c r="G220" s="8"/>
      <c r="M220" s="7"/>
    </row>
    <row r="221" spans="7:13" x14ac:dyDescent="0.25">
      <c r="G221" s="8"/>
      <c r="M221" s="7"/>
    </row>
    <row r="222" spans="7:13" x14ac:dyDescent="0.25">
      <c r="G222" s="8"/>
      <c r="M222" s="7"/>
    </row>
    <row r="223" spans="7:13" x14ac:dyDescent="0.25">
      <c r="G223" s="8"/>
      <c r="M223" s="7"/>
    </row>
    <row r="224" spans="7:13" x14ac:dyDescent="0.25">
      <c r="G224" s="8"/>
      <c r="M224" s="7"/>
    </row>
    <row r="225" spans="7:13" x14ac:dyDescent="0.25">
      <c r="G225" s="8"/>
      <c r="M225" s="7"/>
    </row>
    <row r="226" spans="7:13" x14ac:dyDescent="0.25">
      <c r="G226" s="8"/>
      <c r="M226" s="7"/>
    </row>
    <row r="227" spans="7:13" x14ac:dyDescent="0.25">
      <c r="G227" s="8"/>
      <c r="M227" s="7"/>
    </row>
    <row r="228" spans="7:13" x14ac:dyDescent="0.25">
      <c r="G228" s="8"/>
      <c r="M228" s="7"/>
    </row>
    <row r="229" spans="7:13" x14ac:dyDescent="0.25">
      <c r="G229" s="8"/>
      <c r="M229" s="7"/>
    </row>
    <row r="230" spans="7:13" x14ac:dyDescent="0.25">
      <c r="G230" s="8"/>
      <c r="M230" s="7"/>
    </row>
    <row r="231" spans="7:13" x14ac:dyDescent="0.25">
      <c r="G231" s="8"/>
      <c r="M231" s="7"/>
    </row>
    <row r="232" spans="7:13" x14ac:dyDescent="0.25">
      <c r="G232" s="8"/>
      <c r="M232" s="7"/>
    </row>
    <row r="233" spans="7:13" x14ac:dyDescent="0.25">
      <c r="G233" s="8"/>
      <c r="M233" s="7"/>
    </row>
    <row r="234" spans="7:13" x14ac:dyDescent="0.25">
      <c r="G234" s="8"/>
      <c r="M234" s="7"/>
    </row>
    <row r="235" spans="7:13" x14ac:dyDescent="0.25">
      <c r="G235" s="8"/>
      <c r="M235" s="7"/>
    </row>
    <row r="236" spans="7:13" x14ac:dyDescent="0.25">
      <c r="G236" s="8"/>
      <c r="M236" s="7"/>
    </row>
    <row r="237" spans="7:13" x14ac:dyDescent="0.25">
      <c r="G237" s="8"/>
      <c r="M237" s="7"/>
    </row>
    <row r="238" spans="7:13" x14ac:dyDescent="0.25">
      <c r="G238" s="8"/>
      <c r="M238" s="7"/>
    </row>
    <row r="239" spans="7:13" x14ac:dyDescent="0.25">
      <c r="G239" s="8"/>
      <c r="M239" s="7"/>
    </row>
    <row r="240" spans="7:13" x14ac:dyDescent="0.25">
      <c r="G240" s="8"/>
      <c r="M240" s="7"/>
    </row>
    <row r="241" spans="7:13" x14ac:dyDescent="0.25">
      <c r="G241" s="4"/>
      <c r="M241" s="7"/>
    </row>
    <row r="242" spans="7:13" x14ac:dyDescent="0.25">
      <c r="G242" s="4"/>
      <c r="M242" s="7"/>
    </row>
    <row r="243" spans="7:13" x14ac:dyDescent="0.25">
      <c r="G243" s="4"/>
      <c r="M243" s="7"/>
    </row>
    <row r="244" spans="7:13" x14ac:dyDescent="0.25">
      <c r="G244" s="4"/>
      <c r="M244" s="7"/>
    </row>
    <row r="245" spans="7:13" x14ac:dyDescent="0.25">
      <c r="G245" s="4"/>
      <c r="M245" s="7"/>
    </row>
    <row r="246" spans="7:13" x14ac:dyDescent="0.25">
      <c r="G246" s="4"/>
      <c r="M246" s="7"/>
    </row>
    <row r="247" spans="7:13" x14ac:dyDescent="0.25">
      <c r="G247" s="4"/>
      <c r="M247" s="7"/>
    </row>
    <row r="248" spans="7:13" x14ac:dyDescent="0.25">
      <c r="G248" s="4"/>
      <c r="M248" s="7"/>
    </row>
    <row r="249" spans="7:13" x14ac:dyDescent="0.25">
      <c r="G249" s="4"/>
      <c r="M249" s="7"/>
    </row>
    <row r="250" spans="7:13" x14ac:dyDescent="0.25">
      <c r="M250" s="7"/>
    </row>
    <row r="251" spans="7:13" x14ac:dyDescent="0.25">
      <c r="M251" s="7"/>
    </row>
    <row r="252" spans="7:13" x14ac:dyDescent="0.25">
      <c r="M252" s="7"/>
    </row>
    <row r="253" spans="7:13" x14ac:dyDescent="0.25">
      <c r="M253" s="7"/>
    </row>
    <row r="254" spans="7:13" x14ac:dyDescent="0.25">
      <c r="M254" s="7"/>
    </row>
    <row r="255" spans="7:13" x14ac:dyDescent="0.25">
      <c r="M255" s="7"/>
    </row>
    <row r="256" spans="7:13" x14ac:dyDescent="0.25">
      <c r="M256" s="7"/>
    </row>
    <row r="257" spans="13:13" x14ac:dyDescent="0.25">
      <c r="M257" s="7"/>
    </row>
    <row r="258" spans="13:13" x14ac:dyDescent="0.25">
      <c r="M258" s="7"/>
    </row>
    <row r="259" spans="13:13" x14ac:dyDescent="0.25">
      <c r="M259" s="7"/>
    </row>
    <row r="260" spans="13:13" x14ac:dyDescent="0.25">
      <c r="M260" s="7"/>
    </row>
    <row r="261" spans="13:13" x14ac:dyDescent="0.25">
      <c r="M261" s="7"/>
    </row>
    <row r="262" spans="13:13" x14ac:dyDescent="0.25">
      <c r="M262" s="7"/>
    </row>
    <row r="263" spans="13:13" x14ac:dyDescent="0.25">
      <c r="M263" s="7"/>
    </row>
    <row r="264" spans="13:13" x14ac:dyDescent="0.25">
      <c r="M264" s="7"/>
    </row>
    <row r="265" spans="13:13" x14ac:dyDescent="0.25">
      <c r="M265" s="7"/>
    </row>
    <row r="266" spans="13:13" x14ac:dyDescent="0.25">
      <c r="M266" s="7"/>
    </row>
    <row r="267" spans="13:13" x14ac:dyDescent="0.25">
      <c r="M267" s="7"/>
    </row>
    <row r="268" spans="13:13" x14ac:dyDescent="0.25">
      <c r="M268" s="7"/>
    </row>
    <row r="269" spans="13:13" x14ac:dyDescent="0.25">
      <c r="M269" s="7"/>
    </row>
    <row r="270" spans="13:13" x14ac:dyDescent="0.25">
      <c r="M270" s="7"/>
    </row>
    <row r="271" spans="13:13" x14ac:dyDescent="0.25">
      <c r="M271" s="7"/>
    </row>
    <row r="272" spans="13:13" x14ac:dyDescent="0.25">
      <c r="M272" s="7"/>
    </row>
  </sheetData>
  <sheetProtection algorithmName="SHA-512" hashValue="xu0iz4pkvz2Z7HQCZQAzSu6oDjluMgN464CxL1VE3HGrYG2iDBV8RoAXFTIEV+RGRK88c9fYCwOYBsG+Ak84Xw==" saltValue="gFs/DGgC1AQ8xa6aTs/Hkg==" spinCount="100000" sheet="1" objects="1" scenarios="1"/>
  <mergeCells count="3">
    <mergeCell ref="E24:I24"/>
    <mergeCell ref="E25:I25"/>
    <mergeCell ref="E26:I26"/>
  </mergeCells>
  <pageMargins left="0" right="0" top="0.78740157480314965" bottom="0.78740157480314965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"/>
  <sheetViews>
    <sheetView workbookViewId="0">
      <selection activeCell="P28" sqref="P28"/>
    </sheetView>
  </sheetViews>
  <sheetFormatPr defaultRowHeight="15" x14ac:dyDescent="0.25"/>
  <cols>
    <col min="1" max="1" width="37.42578125" customWidth="1"/>
    <col min="2" max="2" width="1.7109375" customWidth="1"/>
    <col min="3" max="3" width="7.42578125" customWidth="1"/>
    <col min="4" max="4" width="1" customWidth="1"/>
    <col min="5" max="5" width="8.140625" customWidth="1"/>
    <col min="6" max="6" width="1.7109375" customWidth="1"/>
    <col min="7" max="7" width="16.5703125" customWidth="1"/>
    <col min="8" max="8" width="2" customWidth="1"/>
    <col min="9" max="9" width="7.140625" customWidth="1"/>
    <col min="10" max="10" width="2.5703125" customWidth="1"/>
    <col min="11" max="11" width="14.7109375" customWidth="1"/>
    <col min="12" max="12" width="2.7109375" customWidth="1"/>
    <col min="13" max="13" width="10" bestFit="1" customWidth="1"/>
  </cols>
  <sheetData>
    <row r="1" spans="1:13" x14ac:dyDescent="0.25">
      <c r="A1" t="s">
        <v>22</v>
      </c>
    </row>
    <row r="2" spans="1:13" x14ac:dyDescent="0.25">
      <c r="A2" t="s">
        <v>20</v>
      </c>
    </row>
    <row r="3" spans="1:13" x14ac:dyDescent="0.25">
      <c r="A3" t="s">
        <v>18</v>
      </c>
    </row>
    <row r="4" spans="1:13" ht="15.75" thickBot="1" x14ac:dyDescent="0.3"/>
    <row r="5" spans="1:13" ht="19.5" customHeight="1" thickBot="1" x14ac:dyDescent="0.3">
      <c r="A5" s="1" t="s">
        <v>0</v>
      </c>
      <c r="B5" s="2"/>
      <c r="C5" s="2" t="s">
        <v>5</v>
      </c>
      <c r="D5" s="2"/>
      <c r="E5" s="2" t="s">
        <v>1</v>
      </c>
      <c r="F5" s="2"/>
      <c r="G5" s="2" t="s">
        <v>2</v>
      </c>
      <c r="H5" s="2"/>
      <c r="I5" s="2" t="s">
        <v>7</v>
      </c>
      <c r="J5" s="2"/>
      <c r="K5" s="3" t="s">
        <v>3</v>
      </c>
      <c r="M5" s="7"/>
    </row>
    <row r="6" spans="1:13" x14ac:dyDescent="0.25">
      <c r="A6" t="s">
        <v>8</v>
      </c>
      <c r="C6" s="5" t="s">
        <v>6</v>
      </c>
      <c r="E6" s="5">
        <v>1400</v>
      </c>
      <c r="G6" s="13">
        <v>0</v>
      </c>
      <c r="I6" s="6">
        <v>0.21</v>
      </c>
      <c r="K6" s="4">
        <f>SUM(E6*G6)</f>
        <v>0</v>
      </c>
      <c r="M6" s="7"/>
    </row>
    <row r="7" spans="1:13" x14ac:dyDescent="0.25">
      <c r="A7" t="s">
        <v>9</v>
      </c>
      <c r="C7" s="5" t="s">
        <v>6</v>
      </c>
      <c r="E7" s="5">
        <v>2000</v>
      </c>
      <c r="G7" s="13">
        <v>0</v>
      </c>
      <c r="I7" s="6">
        <v>0.21</v>
      </c>
      <c r="K7" s="4">
        <f t="shared" ref="K7:K15" si="0">SUM(E7*G7)</f>
        <v>0</v>
      </c>
      <c r="M7" s="7"/>
    </row>
    <row r="8" spans="1:13" x14ac:dyDescent="0.25">
      <c r="A8" t="s">
        <v>23</v>
      </c>
      <c r="C8" s="5" t="s">
        <v>6</v>
      </c>
      <c r="E8" s="5">
        <v>2400</v>
      </c>
      <c r="G8" s="13">
        <v>0</v>
      </c>
      <c r="I8" s="6">
        <v>0.21</v>
      </c>
      <c r="K8" s="4">
        <f t="shared" si="0"/>
        <v>0</v>
      </c>
      <c r="M8" s="7"/>
    </row>
    <row r="9" spans="1:13" x14ac:dyDescent="0.25">
      <c r="A9" t="s">
        <v>24</v>
      </c>
      <c r="C9" s="5" t="s">
        <v>6</v>
      </c>
      <c r="E9" s="5">
        <v>100</v>
      </c>
      <c r="G9" s="13">
        <v>0</v>
      </c>
      <c r="I9" s="6">
        <v>0.21</v>
      </c>
      <c r="K9" s="4">
        <f t="shared" si="0"/>
        <v>0</v>
      </c>
      <c r="M9" s="7"/>
    </row>
    <row r="10" spans="1:13" x14ac:dyDescent="0.25">
      <c r="A10" t="s">
        <v>10</v>
      </c>
      <c r="C10" s="5" t="s">
        <v>11</v>
      </c>
      <c r="E10" s="5">
        <v>5</v>
      </c>
      <c r="G10" s="13">
        <v>0</v>
      </c>
      <c r="I10" s="6">
        <v>0.21</v>
      </c>
      <c r="K10" s="4">
        <f>SUM(E10*G10)</f>
        <v>0</v>
      </c>
      <c r="M10" s="7"/>
    </row>
    <row r="11" spans="1:13" x14ac:dyDescent="0.25">
      <c r="A11" t="s">
        <v>12</v>
      </c>
      <c r="C11" s="5" t="s">
        <v>28</v>
      </c>
      <c r="E11" s="5">
        <v>1</v>
      </c>
      <c r="G11" s="13">
        <v>0</v>
      </c>
      <c r="I11" s="6">
        <v>0.21</v>
      </c>
      <c r="K11" s="4">
        <f t="shared" si="0"/>
        <v>0</v>
      </c>
      <c r="M11" s="7"/>
    </row>
    <row r="12" spans="1:13" x14ac:dyDescent="0.25">
      <c r="A12" t="s">
        <v>13</v>
      </c>
      <c r="C12" s="5" t="s">
        <v>28</v>
      </c>
      <c r="E12" s="5">
        <v>1</v>
      </c>
      <c r="G12" s="13">
        <v>0</v>
      </c>
      <c r="I12" s="6">
        <v>0.21</v>
      </c>
      <c r="K12" s="4">
        <f t="shared" si="0"/>
        <v>0</v>
      </c>
      <c r="M12" s="7"/>
    </row>
    <row r="13" spans="1:13" x14ac:dyDescent="0.25">
      <c r="A13" t="s">
        <v>25</v>
      </c>
      <c r="C13" s="5" t="s">
        <v>28</v>
      </c>
      <c r="E13" s="5">
        <v>1</v>
      </c>
      <c r="G13" s="13">
        <v>0</v>
      </c>
      <c r="I13" s="6">
        <v>0.21</v>
      </c>
      <c r="K13" s="4">
        <f t="shared" si="0"/>
        <v>0</v>
      </c>
      <c r="M13" s="7"/>
    </row>
    <row r="14" spans="1:13" x14ac:dyDescent="0.25">
      <c r="A14" t="s">
        <v>15</v>
      </c>
      <c r="C14" s="5" t="s">
        <v>28</v>
      </c>
      <c r="E14" s="5">
        <v>1</v>
      </c>
      <c r="G14" s="13">
        <v>0</v>
      </c>
      <c r="I14" s="6">
        <v>0.21</v>
      </c>
      <c r="K14" s="4">
        <f t="shared" si="0"/>
        <v>0</v>
      </c>
      <c r="M14" s="7"/>
    </row>
    <row r="15" spans="1:13" x14ac:dyDescent="0.25">
      <c r="A15" t="s">
        <v>16</v>
      </c>
      <c r="C15" s="5" t="s">
        <v>28</v>
      </c>
      <c r="E15" s="5">
        <v>1</v>
      </c>
      <c r="G15" s="13">
        <v>0</v>
      </c>
      <c r="I15" s="6">
        <v>0.21</v>
      </c>
      <c r="K15" s="4">
        <f t="shared" si="0"/>
        <v>0</v>
      </c>
      <c r="M15" s="7"/>
    </row>
    <row r="16" spans="1:13" x14ac:dyDescent="0.25">
      <c r="C16" s="5"/>
      <c r="E16" s="5"/>
      <c r="G16" s="8"/>
      <c r="I16" s="5"/>
      <c r="K16" s="4"/>
      <c r="M16" s="7"/>
    </row>
    <row r="17" spans="1:13" x14ac:dyDescent="0.25">
      <c r="C17" s="5"/>
      <c r="E17" s="5"/>
      <c r="G17" s="8"/>
      <c r="I17" s="5"/>
      <c r="K17" s="4"/>
      <c r="M17" s="7"/>
    </row>
    <row r="18" spans="1:13" x14ac:dyDescent="0.25">
      <c r="C18" s="5"/>
      <c r="E18" s="5"/>
      <c r="G18" s="8"/>
      <c r="I18" s="5"/>
      <c r="K18" s="4"/>
      <c r="M18" s="7"/>
    </row>
    <row r="19" spans="1:13" x14ac:dyDescent="0.25">
      <c r="C19" s="5"/>
      <c r="E19" s="5"/>
      <c r="G19" s="8"/>
      <c r="I19" s="5"/>
      <c r="K19" s="4"/>
      <c r="M19" s="7"/>
    </row>
    <row r="20" spans="1:13" x14ac:dyDescent="0.25">
      <c r="C20" s="5"/>
      <c r="E20" s="5"/>
      <c r="G20" s="8"/>
      <c r="I20" s="5"/>
      <c r="K20" s="4"/>
      <c r="M20" s="7"/>
    </row>
    <row r="21" spans="1:13" x14ac:dyDescent="0.25">
      <c r="C21" s="5"/>
      <c r="E21" s="5"/>
      <c r="G21" s="8"/>
      <c r="I21" s="5"/>
      <c r="K21" s="4"/>
      <c r="M21" s="7"/>
    </row>
    <row r="22" spans="1:13" x14ac:dyDescent="0.25">
      <c r="C22" s="5"/>
      <c r="E22" s="5"/>
      <c r="G22" s="8"/>
      <c r="I22" s="5"/>
      <c r="K22" s="4"/>
      <c r="M22" s="7"/>
    </row>
    <row r="23" spans="1:13" x14ac:dyDescent="0.25">
      <c r="C23" s="5"/>
      <c r="E23" s="5"/>
      <c r="G23" s="8"/>
      <c r="I23" s="5"/>
      <c r="K23" s="4"/>
      <c r="M23" s="7"/>
    </row>
    <row r="24" spans="1:13" x14ac:dyDescent="0.25">
      <c r="C24" s="5"/>
      <c r="E24" s="5"/>
      <c r="G24" s="8"/>
      <c r="I24" s="5"/>
      <c r="K24" s="4"/>
      <c r="M24" s="7"/>
    </row>
    <row r="25" spans="1:13" x14ac:dyDescent="0.25">
      <c r="C25" s="5"/>
      <c r="E25" s="5"/>
      <c r="G25" s="8"/>
      <c r="I25" s="5"/>
      <c r="K25" s="4"/>
      <c r="M25" s="7"/>
    </row>
    <row r="26" spans="1:13" x14ac:dyDescent="0.25">
      <c r="C26" s="5"/>
      <c r="E26" s="23" t="s">
        <v>3</v>
      </c>
      <c r="F26" s="24"/>
      <c r="G26" s="24"/>
      <c r="H26" s="24"/>
      <c r="I26" s="24"/>
      <c r="K26" s="4">
        <f>SUM(K6:K25)</f>
        <v>0</v>
      </c>
      <c r="M26" s="7"/>
    </row>
    <row r="27" spans="1:13" x14ac:dyDescent="0.25">
      <c r="C27" s="5"/>
      <c r="E27" s="23" t="s">
        <v>7</v>
      </c>
      <c r="F27" s="24"/>
      <c r="G27" s="24"/>
      <c r="H27" s="24"/>
      <c r="I27" s="24"/>
      <c r="K27" s="4">
        <f>SUM(K28-K26)</f>
        <v>0</v>
      </c>
      <c r="M27" s="7"/>
    </row>
    <row r="28" spans="1:13" x14ac:dyDescent="0.25">
      <c r="C28" s="5"/>
      <c r="E28" s="23" t="s">
        <v>19</v>
      </c>
      <c r="F28" s="24"/>
      <c r="G28" s="24"/>
      <c r="H28" s="24"/>
      <c r="I28" s="24"/>
      <c r="K28" s="4">
        <f>SUM(K26*1.21)</f>
        <v>0</v>
      </c>
      <c r="M28" s="7"/>
    </row>
    <row r="29" spans="1:13" x14ac:dyDescent="0.25">
      <c r="C29" s="5"/>
      <c r="E29" s="5"/>
      <c r="G29" s="8"/>
      <c r="I29" s="5"/>
      <c r="K29" s="4"/>
      <c r="M29" s="7"/>
    </row>
    <row r="30" spans="1:13" x14ac:dyDescent="0.25">
      <c r="C30" s="5"/>
      <c r="E30" s="5"/>
      <c r="G30" s="8"/>
      <c r="I30" s="5"/>
      <c r="K30" s="4"/>
      <c r="M30" s="7"/>
    </row>
    <row r="31" spans="1:13" x14ac:dyDescent="0.25">
      <c r="A31" t="s">
        <v>26</v>
      </c>
      <c r="C31" s="5"/>
      <c r="E31" s="5">
        <v>60</v>
      </c>
      <c r="G31" s="8">
        <f>SUM(K26)</f>
        <v>0</v>
      </c>
      <c r="I31" s="6">
        <v>0.21</v>
      </c>
      <c r="K31" s="4">
        <f>SUM(G31*E31)</f>
        <v>0</v>
      </c>
      <c r="M31" s="7"/>
    </row>
    <row r="32" spans="1:13" x14ac:dyDescent="0.25">
      <c r="C32" s="5"/>
      <c r="E32" s="5">
        <v>60</v>
      </c>
      <c r="G32" s="8">
        <f>SUM(K27)</f>
        <v>0</v>
      </c>
      <c r="I32" s="6">
        <v>0.21</v>
      </c>
      <c r="K32" s="4">
        <f t="shared" ref="K32:K33" si="1">SUM(G32*E32)</f>
        <v>0</v>
      </c>
      <c r="M32" s="7"/>
    </row>
    <row r="33" spans="3:13" x14ac:dyDescent="0.25">
      <c r="C33" s="5"/>
      <c r="E33" s="5">
        <v>60</v>
      </c>
      <c r="G33" s="8">
        <f>SUM(K28)</f>
        <v>0</v>
      </c>
      <c r="I33" s="6">
        <v>0.21</v>
      </c>
      <c r="K33" s="4">
        <f t="shared" si="1"/>
        <v>0</v>
      </c>
      <c r="M33" s="7"/>
    </row>
    <row r="34" spans="3:13" x14ac:dyDescent="0.25">
      <c r="C34" s="5"/>
      <c r="E34" s="5"/>
      <c r="G34" s="8"/>
      <c r="I34" s="5"/>
      <c r="K34" s="4"/>
      <c r="M34" s="7"/>
    </row>
    <row r="35" spans="3:13" x14ac:dyDescent="0.25">
      <c r="C35" s="5"/>
      <c r="E35" s="5"/>
      <c r="G35" s="8"/>
      <c r="I35" s="5"/>
      <c r="K35" s="4"/>
      <c r="M35" s="7"/>
    </row>
    <row r="36" spans="3:13" x14ac:dyDescent="0.25">
      <c r="C36" s="5"/>
      <c r="E36" s="5"/>
      <c r="G36" s="8"/>
      <c r="I36" s="5"/>
      <c r="K36" s="4"/>
      <c r="M36" s="7"/>
    </row>
    <row r="37" spans="3:13" x14ac:dyDescent="0.25">
      <c r="C37" s="5"/>
      <c r="E37" s="5"/>
      <c r="G37" s="8"/>
      <c r="I37" s="5"/>
      <c r="K37" s="4"/>
      <c r="M37" s="7"/>
    </row>
    <row r="38" spans="3:13" x14ac:dyDescent="0.25">
      <c r="C38" s="5"/>
      <c r="E38" s="5"/>
      <c r="G38" s="8"/>
      <c r="I38" s="5"/>
      <c r="K38" s="4"/>
      <c r="M38" s="7"/>
    </row>
    <row r="39" spans="3:13" x14ac:dyDescent="0.25">
      <c r="C39" s="5"/>
      <c r="E39" s="5"/>
      <c r="G39" s="8"/>
      <c r="I39" s="5"/>
      <c r="K39" s="4"/>
      <c r="M39" s="7"/>
    </row>
    <row r="40" spans="3:13" x14ac:dyDescent="0.25">
      <c r="C40" s="5"/>
      <c r="E40" s="5"/>
      <c r="G40" s="8"/>
      <c r="I40" s="5"/>
      <c r="K40" s="4"/>
      <c r="M40" s="7"/>
    </row>
    <row r="41" spans="3:13" x14ac:dyDescent="0.25">
      <c r="C41" s="5"/>
      <c r="E41" s="5"/>
      <c r="G41" s="8"/>
      <c r="I41" s="5"/>
      <c r="K41" s="4"/>
      <c r="M41" s="7"/>
    </row>
    <row r="42" spans="3:13" x14ac:dyDescent="0.25">
      <c r="C42" s="5"/>
      <c r="E42" s="5"/>
      <c r="G42" s="8"/>
      <c r="I42" s="5"/>
      <c r="K42" s="4"/>
      <c r="M42" s="7"/>
    </row>
    <row r="43" spans="3:13" x14ac:dyDescent="0.25">
      <c r="C43" s="5"/>
      <c r="E43" s="5"/>
      <c r="G43" s="8"/>
      <c r="I43" s="5"/>
      <c r="K43" s="4"/>
      <c r="M43" s="7"/>
    </row>
    <row r="44" spans="3:13" x14ac:dyDescent="0.25">
      <c r="C44" s="5"/>
      <c r="E44" s="5"/>
      <c r="G44" s="8"/>
      <c r="I44" s="5"/>
      <c r="K44" s="4"/>
      <c r="M44" s="7"/>
    </row>
    <row r="45" spans="3:13" x14ac:dyDescent="0.25">
      <c r="E45" s="5"/>
      <c r="G45" s="8"/>
      <c r="I45" s="5"/>
      <c r="K45" s="4"/>
      <c r="M45" s="7"/>
    </row>
    <row r="46" spans="3:13" x14ac:dyDescent="0.25">
      <c r="E46" s="5"/>
      <c r="G46" s="8"/>
      <c r="I46" s="5"/>
      <c r="K46" s="4"/>
      <c r="M46" s="7"/>
    </row>
    <row r="47" spans="3:13" x14ac:dyDescent="0.25">
      <c r="E47" s="5"/>
      <c r="G47" s="8"/>
      <c r="I47" s="5"/>
      <c r="K47" s="4"/>
      <c r="M47" s="7"/>
    </row>
    <row r="48" spans="3:13" x14ac:dyDescent="0.25">
      <c r="G48" s="8"/>
      <c r="I48" s="5"/>
      <c r="K48" s="4"/>
      <c r="M48" s="7"/>
    </row>
    <row r="49" spans="7:13" x14ac:dyDescent="0.25">
      <c r="G49" s="8"/>
      <c r="I49" s="5"/>
      <c r="K49" s="4"/>
      <c r="M49" s="7"/>
    </row>
    <row r="50" spans="7:13" x14ac:dyDescent="0.25">
      <c r="G50" s="8"/>
      <c r="I50" s="5"/>
      <c r="K50" s="4"/>
      <c r="M50" s="7"/>
    </row>
    <row r="51" spans="7:13" x14ac:dyDescent="0.25">
      <c r="G51" s="8"/>
      <c r="K51" s="4"/>
      <c r="M51" s="7"/>
    </row>
    <row r="52" spans="7:13" x14ac:dyDescent="0.25">
      <c r="G52" s="8"/>
      <c r="K52" s="4"/>
      <c r="M52" s="7"/>
    </row>
    <row r="53" spans="7:13" x14ac:dyDescent="0.25">
      <c r="G53" s="8"/>
      <c r="K53" s="4"/>
      <c r="M53" s="7"/>
    </row>
    <row r="54" spans="7:13" x14ac:dyDescent="0.25">
      <c r="G54" s="8"/>
      <c r="K54" s="4"/>
      <c r="M54" s="7"/>
    </row>
    <row r="55" spans="7:13" x14ac:dyDescent="0.25">
      <c r="G55" s="8"/>
      <c r="K55" s="4"/>
      <c r="M55" s="7"/>
    </row>
    <row r="56" spans="7:13" x14ac:dyDescent="0.25">
      <c r="G56" s="8"/>
      <c r="K56" s="4"/>
      <c r="M56" s="7"/>
    </row>
    <row r="57" spans="7:13" x14ac:dyDescent="0.25">
      <c r="G57" s="8"/>
      <c r="K57" s="4"/>
      <c r="M57" s="7"/>
    </row>
    <row r="58" spans="7:13" x14ac:dyDescent="0.25">
      <c r="G58" s="8"/>
      <c r="K58" s="4"/>
      <c r="M58" s="7"/>
    </row>
    <row r="59" spans="7:13" x14ac:dyDescent="0.25">
      <c r="G59" s="8"/>
      <c r="K59" s="4"/>
      <c r="M59" s="7"/>
    </row>
    <row r="60" spans="7:13" x14ac:dyDescent="0.25">
      <c r="G60" s="8"/>
      <c r="K60" s="4"/>
      <c r="M60" s="7"/>
    </row>
    <row r="61" spans="7:13" x14ac:dyDescent="0.25">
      <c r="G61" s="8"/>
      <c r="K61" s="4"/>
      <c r="M61" s="7"/>
    </row>
    <row r="62" spans="7:13" x14ac:dyDescent="0.25">
      <c r="G62" s="8"/>
      <c r="K62" s="4"/>
      <c r="M62" s="7"/>
    </row>
    <row r="63" spans="7:13" x14ac:dyDescent="0.25">
      <c r="G63" s="8"/>
      <c r="K63" s="4"/>
      <c r="M63" s="7"/>
    </row>
    <row r="64" spans="7:13" x14ac:dyDescent="0.25">
      <c r="G64" s="8"/>
      <c r="K64" s="4"/>
      <c r="M64" s="7"/>
    </row>
    <row r="65" spans="7:13" x14ac:dyDescent="0.25">
      <c r="G65" s="8"/>
      <c r="K65" s="4"/>
      <c r="M65" s="7"/>
    </row>
    <row r="66" spans="7:13" x14ac:dyDescent="0.25">
      <c r="G66" s="8"/>
      <c r="K66" s="4"/>
      <c r="M66" s="7"/>
    </row>
    <row r="67" spans="7:13" x14ac:dyDescent="0.25">
      <c r="G67" s="8"/>
      <c r="K67" s="4"/>
      <c r="M67" s="7"/>
    </row>
    <row r="68" spans="7:13" x14ac:dyDescent="0.25">
      <c r="G68" s="8"/>
      <c r="K68" s="4"/>
      <c r="M68" s="7"/>
    </row>
    <row r="69" spans="7:13" x14ac:dyDescent="0.25">
      <c r="G69" s="8"/>
      <c r="K69" s="4"/>
      <c r="M69" s="7"/>
    </row>
    <row r="70" spans="7:13" x14ac:dyDescent="0.25">
      <c r="G70" s="8"/>
      <c r="K70" s="4"/>
      <c r="M70" s="7"/>
    </row>
    <row r="71" spans="7:13" x14ac:dyDescent="0.25">
      <c r="G71" s="8"/>
      <c r="K71" s="4"/>
      <c r="M71" s="7"/>
    </row>
    <row r="72" spans="7:13" x14ac:dyDescent="0.25">
      <c r="G72" s="8"/>
      <c r="K72" s="4"/>
      <c r="M72" s="7"/>
    </row>
    <row r="73" spans="7:13" x14ac:dyDescent="0.25">
      <c r="G73" s="8"/>
      <c r="K73" s="4"/>
      <c r="M73" s="7"/>
    </row>
    <row r="74" spans="7:13" x14ac:dyDescent="0.25">
      <c r="G74" s="8"/>
      <c r="K74" s="4"/>
      <c r="M74" s="7"/>
    </row>
    <row r="75" spans="7:13" x14ac:dyDescent="0.25">
      <c r="G75" s="8"/>
      <c r="K75" s="4"/>
      <c r="M75" s="7"/>
    </row>
    <row r="76" spans="7:13" x14ac:dyDescent="0.25">
      <c r="G76" s="8"/>
      <c r="K76" s="4"/>
      <c r="M76" s="7"/>
    </row>
    <row r="77" spans="7:13" x14ac:dyDescent="0.25">
      <c r="G77" s="8"/>
      <c r="K77" s="4"/>
      <c r="M77" s="7"/>
    </row>
    <row r="78" spans="7:13" x14ac:dyDescent="0.25">
      <c r="G78" s="8"/>
      <c r="K78" s="4"/>
      <c r="M78" s="7"/>
    </row>
    <row r="79" spans="7:13" x14ac:dyDescent="0.25">
      <c r="G79" s="8"/>
      <c r="K79" s="4"/>
      <c r="M79" s="7"/>
    </row>
    <row r="80" spans="7:13" x14ac:dyDescent="0.25">
      <c r="G80" s="8"/>
      <c r="K80" s="4"/>
      <c r="M80" s="7"/>
    </row>
    <row r="81" spans="7:13" x14ac:dyDescent="0.25">
      <c r="G81" s="8"/>
      <c r="K81" s="4"/>
      <c r="M81" s="7"/>
    </row>
    <row r="82" spans="7:13" x14ac:dyDescent="0.25">
      <c r="G82" s="8"/>
      <c r="K82" s="4"/>
      <c r="M82" s="7"/>
    </row>
    <row r="83" spans="7:13" x14ac:dyDescent="0.25">
      <c r="G83" s="8"/>
      <c r="K83" s="4"/>
      <c r="M83" s="7"/>
    </row>
    <row r="84" spans="7:13" x14ac:dyDescent="0.25">
      <c r="G84" s="8"/>
      <c r="K84" s="4"/>
      <c r="M84" s="7"/>
    </row>
    <row r="85" spans="7:13" x14ac:dyDescent="0.25">
      <c r="G85" s="8"/>
      <c r="K85" s="4"/>
      <c r="M85" s="7"/>
    </row>
    <row r="86" spans="7:13" x14ac:dyDescent="0.25">
      <c r="G86" s="8"/>
      <c r="K86" s="4"/>
      <c r="M86" s="7"/>
    </row>
    <row r="87" spans="7:13" x14ac:dyDescent="0.25">
      <c r="G87" s="8"/>
      <c r="K87" s="4"/>
      <c r="M87" s="7"/>
    </row>
    <row r="88" spans="7:13" x14ac:dyDescent="0.25">
      <c r="G88" s="8"/>
      <c r="K88" s="4"/>
      <c r="M88" s="7"/>
    </row>
    <row r="89" spans="7:13" x14ac:dyDescent="0.25">
      <c r="G89" s="8"/>
      <c r="K89" s="4"/>
      <c r="M89" s="7"/>
    </row>
    <row r="90" spans="7:13" x14ac:dyDescent="0.25">
      <c r="G90" s="8"/>
      <c r="K90" s="4"/>
      <c r="M90" s="7"/>
    </row>
    <row r="91" spans="7:13" x14ac:dyDescent="0.25">
      <c r="G91" s="8"/>
      <c r="K91" s="4"/>
      <c r="M91" s="7"/>
    </row>
    <row r="92" spans="7:13" x14ac:dyDescent="0.25">
      <c r="G92" s="8"/>
      <c r="K92" s="4"/>
      <c r="M92" s="7"/>
    </row>
    <row r="93" spans="7:13" x14ac:dyDescent="0.25">
      <c r="G93" s="8"/>
      <c r="K93" s="4"/>
      <c r="M93" s="7"/>
    </row>
    <row r="94" spans="7:13" x14ac:dyDescent="0.25">
      <c r="G94" s="8"/>
      <c r="K94" s="4"/>
      <c r="M94" s="7"/>
    </row>
    <row r="95" spans="7:13" x14ac:dyDescent="0.25">
      <c r="G95" s="8"/>
      <c r="K95" s="4"/>
      <c r="M95" s="7"/>
    </row>
    <row r="96" spans="7:13" x14ac:dyDescent="0.25">
      <c r="G96" s="8"/>
      <c r="K96" s="4"/>
      <c r="M96" s="7"/>
    </row>
    <row r="97" spans="7:13" x14ac:dyDescent="0.25">
      <c r="G97" s="8"/>
      <c r="K97" s="4"/>
      <c r="M97" s="7"/>
    </row>
    <row r="98" spans="7:13" x14ac:dyDescent="0.25">
      <c r="G98" s="8"/>
      <c r="K98" s="4"/>
      <c r="M98" s="7"/>
    </row>
    <row r="99" spans="7:13" x14ac:dyDescent="0.25">
      <c r="G99" s="8"/>
      <c r="K99" s="4"/>
      <c r="M99" s="7"/>
    </row>
    <row r="100" spans="7:13" x14ac:dyDescent="0.25">
      <c r="G100" s="8"/>
      <c r="K100" s="4"/>
      <c r="M100" s="7"/>
    </row>
    <row r="101" spans="7:13" x14ac:dyDescent="0.25">
      <c r="G101" s="8"/>
      <c r="K101" s="4"/>
      <c r="M101" s="7"/>
    </row>
    <row r="102" spans="7:13" x14ac:dyDescent="0.25">
      <c r="G102" s="8"/>
      <c r="K102" s="4"/>
      <c r="M102" s="7"/>
    </row>
    <row r="103" spans="7:13" x14ac:dyDescent="0.25">
      <c r="G103" s="8"/>
      <c r="K103" s="4"/>
      <c r="M103" s="7"/>
    </row>
    <row r="104" spans="7:13" x14ac:dyDescent="0.25">
      <c r="G104" s="8"/>
      <c r="K104" s="4"/>
      <c r="M104" s="7"/>
    </row>
    <row r="105" spans="7:13" x14ac:dyDescent="0.25">
      <c r="G105" s="8"/>
      <c r="K105" s="4"/>
      <c r="M105" s="7"/>
    </row>
    <row r="106" spans="7:13" x14ac:dyDescent="0.25">
      <c r="G106" s="8"/>
      <c r="K106" s="4"/>
      <c r="M106" s="7"/>
    </row>
    <row r="107" spans="7:13" x14ac:dyDescent="0.25">
      <c r="G107" s="8"/>
      <c r="K107" s="4"/>
      <c r="M107" s="7"/>
    </row>
    <row r="108" spans="7:13" x14ac:dyDescent="0.25">
      <c r="G108" s="8"/>
      <c r="K108" s="4"/>
      <c r="M108" s="7"/>
    </row>
    <row r="109" spans="7:13" x14ac:dyDescent="0.25">
      <c r="G109" s="8"/>
      <c r="K109" s="4"/>
      <c r="M109" s="7"/>
    </row>
    <row r="110" spans="7:13" x14ac:dyDescent="0.25">
      <c r="G110" s="8"/>
      <c r="K110" s="4"/>
      <c r="M110" s="7"/>
    </row>
    <row r="111" spans="7:13" x14ac:dyDescent="0.25">
      <c r="G111" s="8"/>
      <c r="K111" s="4"/>
      <c r="M111" s="7"/>
    </row>
    <row r="112" spans="7:13" x14ac:dyDescent="0.25">
      <c r="G112" s="8"/>
      <c r="K112" s="4"/>
      <c r="M112" s="7"/>
    </row>
    <row r="113" spans="7:13" x14ac:dyDescent="0.25">
      <c r="G113" s="8"/>
      <c r="K113" s="4"/>
      <c r="M113" s="7"/>
    </row>
    <row r="114" spans="7:13" x14ac:dyDescent="0.25">
      <c r="G114" s="8"/>
      <c r="K114" s="4"/>
      <c r="M114" s="7"/>
    </row>
    <row r="115" spans="7:13" x14ac:dyDescent="0.25">
      <c r="G115" s="8"/>
      <c r="K115" s="4"/>
      <c r="M115" s="7"/>
    </row>
    <row r="116" spans="7:13" x14ac:dyDescent="0.25">
      <c r="G116" s="8"/>
      <c r="K116" s="4"/>
      <c r="M116" s="7"/>
    </row>
    <row r="117" spans="7:13" x14ac:dyDescent="0.25">
      <c r="G117" s="8"/>
      <c r="K117" s="4"/>
      <c r="M117" s="7"/>
    </row>
    <row r="118" spans="7:13" x14ac:dyDescent="0.25">
      <c r="G118" s="8"/>
      <c r="K118" s="4"/>
      <c r="M118" s="7"/>
    </row>
    <row r="119" spans="7:13" x14ac:dyDescent="0.25">
      <c r="G119" s="8"/>
      <c r="K119" s="4"/>
      <c r="M119" s="7"/>
    </row>
    <row r="120" spans="7:13" x14ac:dyDescent="0.25">
      <c r="G120" s="8"/>
      <c r="K120" s="4"/>
      <c r="M120" s="7"/>
    </row>
    <row r="121" spans="7:13" x14ac:dyDescent="0.25">
      <c r="G121" s="8"/>
      <c r="K121" s="4"/>
      <c r="M121" s="7"/>
    </row>
    <row r="122" spans="7:13" x14ac:dyDescent="0.25">
      <c r="G122" s="8"/>
      <c r="K122" s="4"/>
      <c r="M122" s="7"/>
    </row>
    <row r="123" spans="7:13" x14ac:dyDescent="0.25">
      <c r="G123" s="8"/>
      <c r="K123" s="4"/>
      <c r="M123" s="7"/>
    </row>
    <row r="124" spans="7:13" x14ac:dyDescent="0.25">
      <c r="G124" s="8"/>
      <c r="K124" s="4"/>
      <c r="M124" s="7"/>
    </row>
    <row r="125" spans="7:13" x14ac:dyDescent="0.25">
      <c r="G125" s="8"/>
      <c r="K125" s="4"/>
      <c r="M125" s="7"/>
    </row>
    <row r="126" spans="7:13" x14ac:dyDescent="0.25">
      <c r="G126" s="8"/>
      <c r="K126" s="4"/>
      <c r="M126" s="7"/>
    </row>
    <row r="127" spans="7:13" x14ac:dyDescent="0.25">
      <c r="G127" s="8"/>
      <c r="K127" s="4"/>
      <c r="M127" s="7"/>
    </row>
    <row r="128" spans="7:13" x14ac:dyDescent="0.25">
      <c r="G128" s="8"/>
      <c r="K128" s="4"/>
      <c r="M128" s="7"/>
    </row>
    <row r="129" spans="7:13" x14ac:dyDescent="0.25">
      <c r="G129" s="8"/>
      <c r="K129" s="4"/>
      <c r="M129" s="7"/>
    </row>
    <row r="130" spans="7:13" x14ac:dyDescent="0.25">
      <c r="G130" s="8"/>
      <c r="K130" s="4"/>
      <c r="M130" s="7"/>
    </row>
    <row r="131" spans="7:13" x14ac:dyDescent="0.25">
      <c r="G131" s="8"/>
      <c r="K131" s="4"/>
      <c r="M131" s="7"/>
    </row>
    <row r="132" spans="7:13" x14ac:dyDescent="0.25">
      <c r="G132" s="8"/>
      <c r="K132" s="4"/>
      <c r="M132" s="7"/>
    </row>
    <row r="133" spans="7:13" x14ac:dyDescent="0.25">
      <c r="G133" s="8"/>
      <c r="K133" s="4"/>
      <c r="M133" s="7"/>
    </row>
    <row r="134" spans="7:13" x14ac:dyDescent="0.25">
      <c r="G134" s="8"/>
      <c r="K134" s="4"/>
      <c r="M134" s="7"/>
    </row>
    <row r="135" spans="7:13" x14ac:dyDescent="0.25">
      <c r="G135" s="8"/>
      <c r="K135" s="4"/>
      <c r="M135" s="7"/>
    </row>
    <row r="136" spans="7:13" x14ac:dyDescent="0.25">
      <c r="G136" s="8"/>
      <c r="K136" s="4"/>
      <c r="M136" s="7"/>
    </row>
    <row r="137" spans="7:13" x14ac:dyDescent="0.25">
      <c r="G137" s="8"/>
      <c r="K137" s="4"/>
      <c r="M137" s="7"/>
    </row>
    <row r="138" spans="7:13" x14ac:dyDescent="0.25">
      <c r="G138" s="8"/>
      <c r="K138" s="4"/>
      <c r="M138" s="7"/>
    </row>
    <row r="139" spans="7:13" x14ac:dyDescent="0.25">
      <c r="G139" s="8"/>
      <c r="K139" s="4"/>
      <c r="M139" s="7"/>
    </row>
    <row r="140" spans="7:13" x14ac:dyDescent="0.25">
      <c r="G140" s="8"/>
      <c r="K140" s="4"/>
      <c r="M140" s="7"/>
    </row>
    <row r="141" spans="7:13" x14ac:dyDescent="0.25">
      <c r="G141" s="8"/>
      <c r="K141" s="4"/>
      <c r="M141" s="7"/>
    </row>
    <row r="142" spans="7:13" x14ac:dyDescent="0.25">
      <c r="G142" s="8"/>
      <c r="K142" s="4"/>
      <c r="M142" s="7"/>
    </row>
    <row r="143" spans="7:13" x14ac:dyDescent="0.25">
      <c r="G143" s="8"/>
      <c r="K143" s="4"/>
      <c r="M143" s="7"/>
    </row>
    <row r="144" spans="7:13" x14ac:dyDescent="0.25">
      <c r="G144" s="8"/>
      <c r="K144" s="4"/>
      <c r="M144" s="7"/>
    </row>
    <row r="145" spans="7:13" x14ac:dyDescent="0.25">
      <c r="G145" s="8"/>
      <c r="K145" s="4"/>
      <c r="M145" s="7"/>
    </row>
    <row r="146" spans="7:13" x14ac:dyDescent="0.25">
      <c r="G146" s="8"/>
      <c r="K146" s="4"/>
      <c r="M146" s="7"/>
    </row>
    <row r="147" spans="7:13" x14ac:dyDescent="0.25">
      <c r="G147" s="8"/>
      <c r="K147" s="4"/>
      <c r="M147" s="7"/>
    </row>
    <row r="148" spans="7:13" x14ac:dyDescent="0.25">
      <c r="G148" s="8"/>
      <c r="K148" s="4"/>
      <c r="M148" s="7"/>
    </row>
    <row r="149" spans="7:13" x14ac:dyDescent="0.25">
      <c r="G149" s="8"/>
      <c r="K149" s="4"/>
      <c r="M149" s="7"/>
    </row>
    <row r="150" spans="7:13" x14ac:dyDescent="0.25">
      <c r="G150" s="8"/>
      <c r="K150" s="4"/>
      <c r="M150" s="7"/>
    </row>
    <row r="151" spans="7:13" x14ac:dyDescent="0.25">
      <c r="G151" s="8"/>
      <c r="K151" s="4"/>
      <c r="M151" s="7"/>
    </row>
    <row r="152" spans="7:13" x14ac:dyDescent="0.25">
      <c r="G152" s="8"/>
      <c r="K152" s="4"/>
      <c r="M152" s="7"/>
    </row>
    <row r="153" spans="7:13" x14ac:dyDescent="0.25">
      <c r="G153" s="8"/>
      <c r="K153" s="4"/>
      <c r="M153" s="7"/>
    </row>
    <row r="154" spans="7:13" x14ac:dyDescent="0.25">
      <c r="G154" s="8"/>
      <c r="K154" s="4"/>
      <c r="M154" s="7"/>
    </row>
    <row r="155" spans="7:13" x14ac:dyDescent="0.25">
      <c r="G155" s="8"/>
      <c r="K155" s="4"/>
      <c r="M155" s="7"/>
    </row>
    <row r="156" spans="7:13" x14ac:dyDescent="0.25">
      <c r="G156" s="8"/>
      <c r="K156" s="4"/>
      <c r="M156" s="7"/>
    </row>
    <row r="157" spans="7:13" x14ac:dyDescent="0.25">
      <c r="G157" s="8"/>
      <c r="K157" s="4"/>
      <c r="M157" s="7"/>
    </row>
    <row r="158" spans="7:13" x14ac:dyDescent="0.25">
      <c r="G158" s="8"/>
      <c r="K158" s="4"/>
      <c r="M158" s="7"/>
    </row>
    <row r="159" spans="7:13" x14ac:dyDescent="0.25">
      <c r="G159" s="8"/>
      <c r="K159" s="4"/>
      <c r="M159" s="7"/>
    </row>
    <row r="160" spans="7:13" x14ac:dyDescent="0.25">
      <c r="G160" s="8"/>
      <c r="K160" s="4"/>
      <c r="M160" s="7"/>
    </row>
    <row r="161" spans="7:13" x14ac:dyDescent="0.25">
      <c r="G161" s="8"/>
      <c r="K161" s="4"/>
      <c r="M161" s="7"/>
    </row>
    <row r="162" spans="7:13" x14ac:dyDescent="0.25">
      <c r="G162" s="8"/>
      <c r="K162" s="4"/>
      <c r="M162" s="7"/>
    </row>
    <row r="163" spans="7:13" x14ac:dyDescent="0.25">
      <c r="G163" s="8"/>
      <c r="K163" s="4"/>
      <c r="M163" s="7"/>
    </row>
    <row r="164" spans="7:13" x14ac:dyDescent="0.25">
      <c r="G164" s="8"/>
      <c r="K164" s="4"/>
      <c r="M164" s="7"/>
    </row>
    <row r="165" spans="7:13" x14ac:dyDescent="0.25">
      <c r="G165" s="8"/>
      <c r="K165" s="4"/>
      <c r="M165" s="7"/>
    </row>
    <row r="166" spans="7:13" x14ac:dyDescent="0.25">
      <c r="G166" s="8"/>
      <c r="K166" s="4"/>
      <c r="M166" s="7"/>
    </row>
    <row r="167" spans="7:13" x14ac:dyDescent="0.25">
      <c r="G167" s="8"/>
      <c r="K167" s="4"/>
      <c r="M167" s="7"/>
    </row>
    <row r="168" spans="7:13" x14ac:dyDescent="0.25">
      <c r="G168" s="8"/>
      <c r="K168" s="4"/>
      <c r="M168" s="7"/>
    </row>
    <row r="169" spans="7:13" x14ac:dyDescent="0.25">
      <c r="G169" s="8"/>
      <c r="K169" s="4"/>
      <c r="M169" s="7"/>
    </row>
    <row r="170" spans="7:13" x14ac:dyDescent="0.25">
      <c r="G170" s="8"/>
      <c r="K170" s="4"/>
      <c r="M170" s="7"/>
    </row>
    <row r="171" spans="7:13" x14ac:dyDescent="0.25">
      <c r="G171" s="8"/>
      <c r="K171" s="4"/>
      <c r="M171" s="7"/>
    </row>
    <row r="172" spans="7:13" x14ac:dyDescent="0.25">
      <c r="G172" s="8"/>
      <c r="K172" s="4"/>
      <c r="M172" s="7"/>
    </row>
    <row r="173" spans="7:13" x14ac:dyDescent="0.25">
      <c r="G173" s="8"/>
      <c r="K173" s="4"/>
      <c r="M173" s="7"/>
    </row>
    <row r="174" spans="7:13" x14ac:dyDescent="0.25">
      <c r="G174" s="8"/>
      <c r="K174" s="4"/>
      <c r="M174" s="7"/>
    </row>
    <row r="175" spans="7:13" x14ac:dyDescent="0.25">
      <c r="G175" s="8"/>
      <c r="K175" s="4"/>
      <c r="M175" s="7"/>
    </row>
    <row r="176" spans="7:13" x14ac:dyDescent="0.25">
      <c r="G176" s="8"/>
      <c r="K176" s="4"/>
      <c r="M176" s="7"/>
    </row>
    <row r="177" spans="7:13" x14ac:dyDescent="0.25">
      <c r="G177" s="8"/>
      <c r="K177" s="4"/>
      <c r="M177" s="7"/>
    </row>
    <row r="178" spans="7:13" x14ac:dyDescent="0.25">
      <c r="G178" s="8"/>
      <c r="K178" s="4"/>
      <c r="M178" s="7"/>
    </row>
    <row r="179" spans="7:13" x14ac:dyDescent="0.25">
      <c r="G179" s="8"/>
      <c r="K179" s="4"/>
      <c r="M179" s="7"/>
    </row>
    <row r="180" spans="7:13" x14ac:dyDescent="0.25">
      <c r="G180" s="8"/>
      <c r="K180" s="4"/>
      <c r="M180" s="7"/>
    </row>
    <row r="181" spans="7:13" x14ac:dyDescent="0.25">
      <c r="G181" s="8"/>
      <c r="K181" s="4"/>
      <c r="M181" s="7"/>
    </row>
    <row r="182" spans="7:13" x14ac:dyDescent="0.25">
      <c r="G182" s="8"/>
      <c r="K182" s="4"/>
      <c r="M182" s="7"/>
    </row>
    <row r="183" spans="7:13" x14ac:dyDescent="0.25">
      <c r="G183" s="8"/>
      <c r="K183" s="4"/>
      <c r="M183" s="7"/>
    </row>
    <row r="184" spans="7:13" x14ac:dyDescent="0.25">
      <c r="G184" s="8"/>
      <c r="K184" s="4"/>
      <c r="M184" s="7"/>
    </row>
    <row r="185" spans="7:13" x14ac:dyDescent="0.25">
      <c r="G185" s="8"/>
      <c r="K185" s="4"/>
      <c r="M185" s="7"/>
    </row>
    <row r="186" spans="7:13" x14ac:dyDescent="0.25">
      <c r="G186" s="8"/>
      <c r="K186" s="4"/>
      <c r="M186" s="7"/>
    </row>
    <row r="187" spans="7:13" x14ac:dyDescent="0.25">
      <c r="G187" s="8"/>
      <c r="K187" s="4"/>
      <c r="M187" s="7"/>
    </row>
    <row r="188" spans="7:13" x14ac:dyDescent="0.25">
      <c r="G188" s="8"/>
      <c r="K188" s="4"/>
      <c r="M188" s="7"/>
    </row>
    <row r="189" spans="7:13" x14ac:dyDescent="0.25">
      <c r="G189" s="8"/>
      <c r="K189" s="4"/>
      <c r="M189" s="7"/>
    </row>
    <row r="190" spans="7:13" x14ac:dyDescent="0.25">
      <c r="G190" s="8"/>
      <c r="K190" s="4"/>
      <c r="M190" s="7"/>
    </row>
    <row r="191" spans="7:13" x14ac:dyDescent="0.25">
      <c r="G191" s="8"/>
      <c r="K191" s="4"/>
      <c r="M191" s="7"/>
    </row>
    <row r="192" spans="7:13" x14ac:dyDescent="0.25">
      <c r="G192" s="8"/>
      <c r="M192" s="7"/>
    </row>
    <row r="193" spans="7:13" x14ac:dyDescent="0.25">
      <c r="G193" s="8"/>
      <c r="M193" s="7"/>
    </row>
    <row r="194" spans="7:13" x14ac:dyDescent="0.25">
      <c r="G194" s="8"/>
      <c r="M194" s="7"/>
    </row>
    <row r="195" spans="7:13" x14ac:dyDescent="0.25">
      <c r="G195" s="8"/>
      <c r="M195" s="7"/>
    </row>
    <row r="196" spans="7:13" x14ac:dyDescent="0.25">
      <c r="G196" s="8"/>
      <c r="M196" s="7"/>
    </row>
    <row r="197" spans="7:13" x14ac:dyDescent="0.25">
      <c r="G197" s="8"/>
      <c r="M197" s="7"/>
    </row>
    <row r="198" spans="7:13" x14ac:dyDescent="0.25">
      <c r="G198" s="8"/>
      <c r="M198" s="7"/>
    </row>
    <row r="199" spans="7:13" x14ac:dyDescent="0.25">
      <c r="G199" s="8"/>
      <c r="M199" s="7"/>
    </row>
    <row r="200" spans="7:13" x14ac:dyDescent="0.25">
      <c r="G200" s="8"/>
      <c r="M200" s="7"/>
    </row>
    <row r="201" spans="7:13" x14ac:dyDescent="0.25">
      <c r="G201" s="8"/>
      <c r="M201" s="7"/>
    </row>
    <row r="202" spans="7:13" x14ac:dyDescent="0.25">
      <c r="G202" s="8"/>
      <c r="M202" s="7"/>
    </row>
    <row r="203" spans="7:13" x14ac:dyDescent="0.25">
      <c r="G203" s="8"/>
      <c r="M203" s="7"/>
    </row>
    <row r="204" spans="7:13" x14ac:dyDescent="0.25">
      <c r="G204" s="8"/>
      <c r="M204" s="7"/>
    </row>
    <row r="205" spans="7:13" x14ac:dyDescent="0.25">
      <c r="G205" s="8"/>
      <c r="M205" s="7"/>
    </row>
    <row r="206" spans="7:13" x14ac:dyDescent="0.25">
      <c r="G206" s="8"/>
      <c r="M206" s="7"/>
    </row>
    <row r="207" spans="7:13" x14ac:dyDescent="0.25">
      <c r="G207" s="8"/>
      <c r="M207" s="7"/>
    </row>
    <row r="208" spans="7:13" x14ac:dyDescent="0.25">
      <c r="G208" s="8"/>
      <c r="M208" s="7"/>
    </row>
    <row r="209" spans="7:13" x14ac:dyDescent="0.25">
      <c r="G209" s="8"/>
      <c r="M209" s="7"/>
    </row>
    <row r="210" spans="7:13" x14ac:dyDescent="0.25">
      <c r="G210" s="8"/>
      <c r="M210" s="7"/>
    </row>
    <row r="211" spans="7:13" x14ac:dyDescent="0.25">
      <c r="G211" s="8"/>
      <c r="M211" s="7"/>
    </row>
    <row r="212" spans="7:13" x14ac:dyDescent="0.25">
      <c r="G212" s="8"/>
      <c r="M212" s="7"/>
    </row>
    <row r="213" spans="7:13" x14ac:dyDescent="0.25">
      <c r="G213" s="8"/>
      <c r="M213" s="7"/>
    </row>
    <row r="214" spans="7:13" x14ac:dyDescent="0.25">
      <c r="G214" s="8"/>
      <c r="M214" s="7"/>
    </row>
    <row r="215" spans="7:13" x14ac:dyDescent="0.25">
      <c r="G215" s="8"/>
      <c r="M215" s="7"/>
    </row>
    <row r="216" spans="7:13" x14ac:dyDescent="0.25">
      <c r="G216" s="8"/>
      <c r="M216" s="7"/>
    </row>
    <row r="217" spans="7:13" x14ac:dyDescent="0.25">
      <c r="G217" s="8"/>
      <c r="M217" s="7"/>
    </row>
    <row r="218" spans="7:13" x14ac:dyDescent="0.25">
      <c r="G218" s="8"/>
      <c r="M218" s="7"/>
    </row>
    <row r="219" spans="7:13" x14ac:dyDescent="0.25">
      <c r="G219" s="8"/>
      <c r="M219" s="7"/>
    </row>
    <row r="220" spans="7:13" x14ac:dyDescent="0.25">
      <c r="G220" s="8"/>
      <c r="M220" s="7"/>
    </row>
    <row r="221" spans="7:13" x14ac:dyDescent="0.25">
      <c r="G221" s="8"/>
      <c r="M221" s="7"/>
    </row>
    <row r="222" spans="7:13" x14ac:dyDescent="0.25">
      <c r="G222" s="8"/>
      <c r="M222" s="7"/>
    </row>
    <row r="223" spans="7:13" x14ac:dyDescent="0.25">
      <c r="G223" s="8"/>
      <c r="M223" s="7"/>
    </row>
    <row r="224" spans="7:13" x14ac:dyDescent="0.25">
      <c r="G224" s="8"/>
      <c r="M224" s="7"/>
    </row>
    <row r="225" spans="7:13" x14ac:dyDescent="0.25">
      <c r="G225" s="8"/>
      <c r="M225" s="7"/>
    </row>
    <row r="226" spans="7:13" x14ac:dyDescent="0.25">
      <c r="G226" s="8"/>
      <c r="M226" s="7"/>
    </row>
    <row r="227" spans="7:13" x14ac:dyDescent="0.25">
      <c r="G227" s="8"/>
      <c r="M227" s="7"/>
    </row>
    <row r="228" spans="7:13" x14ac:dyDescent="0.25">
      <c r="G228" s="8"/>
      <c r="M228" s="7"/>
    </row>
    <row r="229" spans="7:13" x14ac:dyDescent="0.25">
      <c r="G229" s="8"/>
      <c r="M229" s="7"/>
    </row>
    <row r="230" spans="7:13" x14ac:dyDescent="0.25">
      <c r="G230" s="8"/>
      <c r="M230" s="7"/>
    </row>
    <row r="231" spans="7:13" x14ac:dyDescent="0.25">
      <c r="G231" s="8"/>
      <c r="M231" s="7"/>
    </row>
    <row r="232" spans="7:13" x14ac:dyDescent="0.25">
      <c r="G232" s="8"/>
      <c r="M232" s="7"/>
    </row>
    <row r="233" spans="7:13" x14ac:dyDescent="0.25">
      <c r="G233" s="8"/>
      <c r="M233" s="7"/>
    </row>
    <row r="234" spans="7:13" x14ac:dyDescent="0.25">
      <c r="G234" s="8"/>
      <c r="M234" s="7"/>
    </row>
    <row r="235" spans="7:13" x14ac:dyDescent="0.25">
      <c r="G235" s="8"/>
      <c r="M235" s="7"/>
    </row>
    <row r="236" spans="7:13" x14ac:dyDescent="0.25">
      <c r="G236" s="8"/>
      <c r="M236" s="7"/>
    </row>
    <row r="237" spans="7:13" x14ac:dyDescent="0.25">
      <c r="G237" s="8"/>
      <c r="M237" s="7"/>
    </row>
    <row r="238" spans="7:13" x14ac:dyDescent="0.25">
      <c r="G238" s="8"/>
      <c r="M238" s="7"/>
    </row>
    <row r="239" spans="7:13" x14ac:dyDescent="0.25">
      <c r="G239" s="8"/>
      <c r="M239" s="7"/>
    </row>
    <row r="240" spans="7:13" x14ac:dyDescent="0.25">
      <c r="G240" s="8"/>
      <c r="M240" s="7"/>
    </row>
    <row r="241" spans="7:13" x14ac:dyDescent="0.25">
      <c r="G241" s="8"/>
      <c r="M241" s="7"/>
    </row>
    <row r="242" spans="7:13" x14ac:dyDescent="0.25">
      <c r="G242" s="8"/>
      <c r="M242" s="7"/>
    </row>
    <row r="243" spans="7:13" x14ac:dyDescent="0.25">
      <c r="G243" s="4"/>
      <c r="M243" s="7"/>
    </row>
    <row r="244" spans="7:13" x14ac:dyDescent="0.25">
      <c r="G244" s="4"/>
      <c r="M244" s="7"/>
    </row>
    <row r="245" spans="7:13" x14ac:dyDescent="0.25">
      <c r="G245" s="4"/>
      <c r="M245" s="7"/>
    </row>
    <row r="246" spans="7:13" x14ac:dyDescent="0.25">
      <c r="G246" s="4"/>
      <c r="M246" s="7"/>
    </row>
    <row r="247" spans="7:13" x14ac:dyDescent="0.25">
      <c r="G247" s="4"/>
      <c r="M247" s="7"/>
    </row>
    <row r="248" spans="7:13" x14ac:dyDescent="0.25">
      <c r="G248" s="4"/>
      <c r="M248" s="7"/>
    </row>
    <row r="249" spans="7:13" x14ac:dyDescent="0.25">
      <c r="G249" s="4"/>
      <c r="M249" s="7"/>
    </row>
    <row r="250" spans="7:13" x14ac:dyDescent="0.25">
      <c r="G250" s="4"/>
      <c r="M250" s="7"/>
    </row>
    <row r="251" spans="7:13" x14ac:dyDescent="0.25">
      <c r="G251" s="4"/>
      <c r="M251" s="7"/>
    </row>
    <row r="252" spans="7:13" x14ac:dyDescent="0.25">
      <c r="M252" s="7"/>
    </row>
    <row r="253" spans="7:13" x14ac:dyDescent="0.25">
      <c r="M253" s="7"/>
    </row>
    <row r="254" spans="7:13" x14ac:dyDescent="0.25">
      <c r="M254" s="7"/>
    </row>
    <row r="255" spans="7:13" x14ac:dyDescent="0.25">
      <c r="M255" s="7"/>
    </row>
    <row r="256" spans="7:13" x14ac:dyDescent="0.25">
      <c r="M256" s="7"/>
    </row>
    <row r="257" spans="13:13" x14ac:dyDescent="0.25">
      <c r="M257" s="7"/>
    </row>
    <row r="258" spans="13:13" x14ac:dyDescent="0.25">
      <c r="M258" s="7"/>
    </row>
    <row r="259" spans="13:13" x14ac:dyDescent="0.25">
      <c r="M259" s="7"/>
    </row>
    <row r="260" spans="13:13" x14ac:dyDescent="0.25">
      <c r="M260" s="7"/>
    </row>
    <row r="261" spans="13:13" x14ac:dyDescent="0.25">
      <c r="M261" s="7"/>
    </row>
    <row r="262" spans="13:13" x14ac:dyDescent="0.25">
      <c r="M262" s="7"/>
    </row>
    <row r="263" spans="13:13" x14ac:dyDescent="0.25">
      <c r="M263" s="7"/>
    </row>
    <row r="264" spans="13:13" x14ac:dyDescent="0.25">
      <c r="M264" s="7"/>
    </row>
    <row r="265" spans="13:13" x14ac:dyDescent="0.25">
      <c r="M265" s="7"/>
    </row>
    <row r="266" spans="13:13" x14ac:dyDescent="0.25">
      <c r="M266" s="7"/>
    </row>
    <row r="267" spans="13:13" x14ac:dyDescent="0.25">
      <c r="M267" s="7"/>
    </row>
    <row r="268" spans="13:13" x14ac:dyDescent="0.25">
      <c r="M268" s="7"/>
    </row>
    <row r="269" spans="13:13" x14ac:dyDescent="0.25">
      <c r="M269" s="7"/>
    </row>
    <row r="270" spans="13:13" x14ac:dyDescent="0.25">
      <c r="M270" s="7"/>
    </row>
    <row r="271" spans="13:13" x14ac:dyDescent="0.25">
      <c r="M271" s="7"/>
    </row>
    <row r="272" spans="13:13" x14ac:dyDescent="0.25">
      <c r="M272" s="7"/>
    </row>
    <row r="273" spans="13:13" x14ac:dyDescent="0.25">
      <c r="M273" s="7"/>
    </row>
    <row r="274" spans="13:13" x14ac:dyDescent="0.25">
      <c r="M274" s="7"/>
    </row>
  </sheetData>
  <sheetProtection algorithmName="SHA-512" hashValue="qtcW1immslghhv+mcVEYuC2lAawAQ3hdV2MnUHtiwtTiUKR457cErJR0VV0bAjH1Halfot+axqGzh0bCYHNckg==" saltValue="12K+9rNMdT4Vf7nslcBmEQ==" spinCount="100000" sheet="1" objects="1" scenarios="1"/>
  <mergeCells count="3">
    <mergeCell ref="E26:I26"/>
    <mergeCell ref="E27:I27"/>
    <mergeCell ref="E28:I28"/>
  </mergeCells>
  <pageMargins left="0" right="0" top="0.78740157480314965" bottom="0.39370078740157483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Celkový sumář </vt:lpstr>
      <vt:lpstr>Oprava opěradel komplet</vt:lpstr>
      <vt:lpstr>Oprava opěradel častečně</vt:lpstr>
      <vt:lpstr>Komplet lavička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Dušková Jaroslava Ing.</cp:lastModifiedBy>
  <cp:lastPrinted>2021-10-10T15:29:50Z</cp:lastPrinted>
  <dcterms:created xsi:type="dcterms:W3CDTF">2021-05-02T17:18:25Z</dcterms:created>
  <dcterms:modified xsi:type="dcterms:W3CDTF">2022-02-14T09:25:44Z</dcterms:modified>
</cp:coreProperties>
</file>