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E:\DDM VŘ\"/>
    </mc:Choice>
  </mc:AlternateContent>
  <xr:revisionPtr revIDLastSave="0" documentId="13_ncr:1_{681E1594-5FD9-479C-91C7-0A3125497853}" xr6:coauthVersionLast="36" xr6:coauthVersionMax="36" xr10:uidLastSave="{00000000-0000-0000-0000-000000000000}"/>
  <bookViews>
    <workbookView xWindow="0" yWindow="0" windowWidth="17250" windowHeight="5790" xr2:uid="{00000000-000D-0000-FFFF-FFFF00000000}"/>
  </bookViews>
  <sheets>
    <sheet name="Cenová nabídka" sheetId="3" r:id="rId1"/>
  </sheets>
  <calcPr calcId="191029"/>
</workbook>
</file>

<file path=xl/calcChain.xml><?xml version="1.0" encoding="utf-8"?>
<calcChain xmlns="http://schemas.openxmlformats.org/spreadsheetml/2006/main">
  <c r="E22" i="3" l="1"/>
  <c r="G22" i="3" s="1"/>
  <c r="E21" i="3"/>
  <c r="G21" i="3" s="1"/>
  <c r="E38" i="3" l="1"/>
  <c r="G38" i="3" s="1"/>
  <c r="E48" i="3"/>
  <c r="G48" i="3" s="1"/>
  <c r="E46" i="3"/>
  <c r="G46" i="3" s="1"/>
  <c r="E14" i="3"/>
  <c r="G14" i="3" s="1"/>
  <c r="E42" i="3"/>
  <c r="G42" i="3" s="1"/>
  <c r="E41" i="3"/>
  <c r="G41" i="3" s="1"/>
  <c r="E15" i="3"/>
  <c r="G15" i="3" s="1"/>
  <c r="E37" i="3"/>
  <c r="G37" i="3" s="1"/>
  <c r="E36" i="3"/>
  <c r="G36" i="3" s="1"/>
  <c r="E13" i="3"/>
  <c r="G13" i="3" s="1"/>
  <c r="E12" i="3"/>
  <c r="G12" i="3" s="1"/>
  <c r="E43" i="3" l="1"/>
  <c r="G43" i="3" s="1"/>
  <c r="E29" i="3"/>
  <c r="G29" i="3" s="1"/>
  <c r="E51" i="3" l="1"/>
  <c r="G51" i="3" s="1"/>
  <c r="E50" i="3"/>
  <c r="G50" i="3" s="1"/>
  <c r="E49" i="3"/>
  <c r="G49" i="3" s="1"/>
  <c r="E28" i="3" l="1"/>
  <c r="G28" i="3" s="1"/>
  <c r="E27" i="3"/>
  <c r="G27" i="3" s="1"/>
  <c r="E26" i="3"/>
  <c r="G26" i="3" s="1"/>
  <c r="E25" i="3"/>
  <c r="G25" i="3" s="1"/>
  <c r="E24" i="3"/>
  <c r="G24" i="3" s="1"/>
  <c r="E23" i="3"/>
  <c r="G23" i="3" s="1"/>
  <c r="G30" i="3" l="1"/>
  <c r="E47" i="3"/>
  <c r="G47" i="3" s="1"/>
  <c r="E45" i="3" l="1"/>
  <c r="G45" i="3" s="1"/>
  <c r="E40" i="3"/>
  <c r="G40" i="3" s="1"/>
  <c r="E39" i="3"/>
  <c r="G39" i="3" s="1"/>
  <c r="E19" i="3"/>
  <c r="G19" i="3" s="1"/>
  <c r="E18" i="3"/>
  <c r="G18" i="3" s="1"/>
  <c r="E17" i="3"/>
  <c r="G17" i="3" s="1"/>
  <c r="E16" i="3"/>
  <c r="G16" i="3" s="1"/>
  <c r="G20" i="3" s="1"/>
  <c r="G44" i="3" l="1"/>
  <c r="E52" i="3"/>
  <c r="G52" i="3" s="1"/>
  <c r="G53" i="3" s="1"/>
  <c r="G57" i="3" l="1"/>
  <c r="G56" i="3"/>
  <c r="G58" i="3" l="1"/>
  <c r="H34" i="3"/>
</calcChain>
</file>

<file path=xl/sharedStrings.xml><?xml version="1.0" encoding="utf-8"?>
<sst xmlns="http://schemas.openxmlformats.org/spreadsheetml/2006/main" count="95" uniqueCount="55">
  <si>
    <t>Množ.</t>
  </si>
  <si>
    <t>M.J.</t>
  </si>
  <si>
    <t>Cena za M.J.</t>
  </si>
  <si>
    <t>Cena bez DPH</t>
  </si>
  <si>
    <t>ks</t>
  </si>
  <si>
    <t>Celková cena bez DPH</t>
  </si>
  <si>
    <t>Popis práce</t>
  </si>
  <si>
    <t>kpl</t>
  </si>
  <si>
    <t>Adresa stavby :</t>
  </si>
  <si>
    <t>Rekapitulace :</t>
  </si>
  <si>
    <t>Název stavby :</t>
  </si>
  <si>
    <t>Střešní krytina - asfaltové šindele IKO, tvar Cambridge Xpress</t>
  </si>
  <si>
    <t>Popis materiálu</t>
  </si>
  <si>
    <t xml:space="preserve">Plocha střechy : </t>
  </si>
  <si>
    <t>m2</t>
  </si>
  <si>
    <t>Asfaltový šindel IKO Cambridge Xpress (3,1m2)</t>
  </si>
  <si>
    <t>Armourbase PRO podkl.pás (1rol=30m2)</t>
  </si>
  <si>
    <t>Asfaltový tmel IKO 310ml</t>
  </si>
  <si>
    <t>Plech PZ tl.0,5mm 1,25x2m lakovaný</t>
  </si>
  <si>
    <t>bm</t>
  </si>
  <si>
    <t>Montáž asfalt.šindele</t>
  </si>
  <si>
    <t>Montáž podkladního pásu</t>
  </si>
  <si>
    <t>Výroba a montáž okapnice</t>
  </si>
  <si>
    <t xml:space="preserve">Přesun hmot </t>
  </si>
  <si>
    <t>Výroba a montáž závětrných lišt</t>
  </si>
  <si>
    <t>Univerzální žlabové čelo 330mm</t>
  </si>
  <si>
    <t>Žlabový hák celokovový 330/530mm</t>
  </si>
  <si>
    <t>Žlabový kotlík 330/100mm</t>
  </si>
  <si>
    <t>Svodová roura 100mm</t>
  </si>
  <si>
    <t>Svodové koleno 72/100 mm</t>
  </si>
  <si>
    <t>Objímka svodu 100/200mm</t>
  </si>
  <si>
    <t>Montáž žlabových háků</t>
  </si>
  <si>
    <t>Montáž žlabů včetně kotlíků (330 a 250)</t>
  </si>
  <si>
    <t>Montáž svodů včetně kolen a objímek</t>
  </si>
  <si>
    <t>Celkem bez DPH</t>
  </si>
  <si>
    <t>Montáže</t>
  </si>
  <si>
    <r>
      <t xml:space="preserve">Žlab 330mm </t>
    </r>
    <r>
      <rPr>
        <b/>
        <sz val="9"/>
        <rFont val="Calibri"/>
        <family val="2"/>
        <charset val="238"/>
        <scheme val="minor"/>
      </rPr>
      <t>z lakovaného  POZINKU</t>
    </r>
  </si>
  <si>
    <t>Celková cena za klempířské konstrukce</t>
  </si>
  <si>
    <t>Celková cena za pokrývačské a tesařské konstrukce</t>
  </si>
  <si>
    <t xml:space="preserve">Montáž dřevěné konstrukce </t>
  </si>
  <si>
    <t>Doprava na stavbu</t>
  </si>
  <si>
    <t>Jeřábnické práce</t>
  </si>
  <si>
    <t>Kotvící a spojovací materiál pro řezivo a prkna</t>
  </si>
  <si>
    <t>Spojovací materiál pro šindel a doplňky</t>
  </si>
  <si>
    <t>Dodávka KVH hranolů</t>
  </si>
  <si>
    <t>Desky OSB tl.22mm na bednění</t>
  </si>
  <si>
    <t>Výroba a montáž podb.plechu pod záv.lištu</t>
  </si>
  <si>
    <t>Výroba a montáž podb.plechu pod okapnici</t>
  </si>
  <si>
    <t>Montáž bednění z OSB desek</t>
  </si>
  <si>
    <t>Montáž palubek</t>
  </si>
  <si>
    <t>Palubky včetně prořezu</t>
  </si>
  <si>
    <t xml:space="preserve">Podbíjecí plechy z PZ </t>
  </si>
  <si>
    <t>DDM Bílina, Havířská 529/10 , 418 01 Bílina</t>
  </si>
  <si>
    <t>Pergola DDM Bílina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</si>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</sst>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\K\č"/>
    <numFmt numFmtId="165" formatCode="#,##0%"/>
    <numFmt numFmtId="166" formatCode="#,##0.00\ &quot;Kč&quot;"/>
  </numFmts>
  <fonts count="11" x14ac:knownFonts="1">
    <font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rgb="FFBB311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166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14" fontId="4" fillId="0" borderId="0" xfId="0" applyNumberFormat="1" applyFont="1" applyAlignment="1" applyProtection="1">
      <alignment vertical="center"/>
    </xf>
    <xf numFmtId="14" fontId="4" fillId="0" borderId="0" xfId="0" applyNumberFormat="1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left" vertical="center"/>
    </xf>
    <xf numFmtId="14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9" fontId="4" fillId="2" borderId="8" xfId="0" applyNumberFormat="1" applyFont="1" applyFill="1" applyBorder="1" applyAlignment="1" applyProtection="1">
      <alignment vertical="center"/>
    </xf>
    <xf numFmtId="0" fontId="10" fillId="6" borderId="7" xfId="0" applyFont="1" applyFill="1" applyBorder="1" applyAlignment="1" applyProtection="1">
      <alignment vertical="center"/>
    </xf>
    <xf numFmtId="0" fontId="10" fillId="6" borderId="11" xfId="0" applyFont="1" applyFill="1" applyBorder="1" applyAlignment="1" applyProtection="1">
      <alignment vertical="center"/>
    </xf>
    <xf numFmtId="0" fontId="10" fillId="6" borderId="8" xfId="0" applyFont="1" applyFill="1" applyBorder="1" applyAlignment="1" applyProtection="1">
      <alignment vertical="center"/>
    </xf>
    <xf numFmtId="0" fontId="6" fillId="6" borderId="11" xfId="0" applyFont="1" applyFill="1" applyBorder="1" applyAlignment="1" applyProtection="1">
      <alignment vertical="center"/>
    </xf>
    <xf numFmtId="9" fontId="10" fillId="6" borderId="8" xfId="0" applyNumberFormat="1" applyFont="1" applyFill="1" applyBorder="1" applyAlignment="1" applyProtection="1">
      <alignment vertical="center"/>
    </xf>
    <xf numFmtId="164" fontId="6" fillId="7" borderId="3" xfId="0" applyNumberFormat="1" applyFont="1" applyFill="1" applyBorder="1" applyAlignment="1" applyProtection="1">
      <alignment horizontal="right" vertical="center"/>
      <protection locked="0"/>
    </xf>
    <xf numFmtId="0" fontId="6" fillId="6" borderId="7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6" fillId="5" borderId="9" xfId="0" applyFont="1" applyFill="1" applyBorder="1" applyAlignment="1" applyProtection="1">
      <alignment vertical="center"/>
    </xf>
    <xf numFmtId="0" fontId="3" fillId="5" borderId="1" xfId="0" applyFont="1" applyFill="1" applyBorder="1" applyAlignment="1" applyProtection="1">
      <alignment horizontal="right" vertical="center"/>
    </xf>
    <xf numFmtId="0" fontId="3" fillId="5" borderId="1" xfId="0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2" borderId="7" xfId="0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vertical="center"/>
    </xf>
    <xf numFmtId="0" fontId="3" fillId="6" borderId="11" xfId="0" applyFont="1" applyFill="1" applyBorder="1" applyAlignment="1" applyProtection="1">
      <alignment vertical="center"/>
    </xf>
    <xf numFmtId="0" fontId="3" fillId="6" borderId="8" xfId="0" applyFont="1" applyFill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164" fontId="6" fillId="0" borderId="3" xfId="0" applyNumberFormat="1" applyFont="1" applyBorder="1" applyAlignment="1" applyProtection="1">
      <alignment horizontal="right" vertical="center"/>
    </xf>
    <xf numFmtId="165" fontId="6" fillId="3" borderId="3" xfId="0" applyNumberFormat="1" applyFont="1" applyFill="1" applyBorder="1" applyAlignment="1" applyProtection="1">
      <alignment horizontal="right" vertical="center"/>
    </xf>
    <xf numFmtId="164" fontId="6" fillId="3" borderId="3" xfId="0" applyNumberFormat="1" applyFont="1" applyFill="1" applyBorder="1" applyAlignment="1" applyProtection="1">
      <alignment horizontal="right" vertical="center"/>
    </xf>
    <xf numFmtId="164" fontId="10" fillId="3" borderId="3" xfId="0" applyNumberFormat="1" applyFont="1" applyFill="1" applyBorder="1" applyAlignment="1" applyProtection="1">
      <alignment horizontal="right" vertical="center"/>
    </xf>
    <xf numFmtId="164" fontId="3" fillId="0" borderId="3" xfId="0" applyNumberFormat="1" applyFont="1" applyBorder="1" applyAlignment="1" applyProtection="1">
      <alignment horizontal="right" vertical="center"/>
    </xf>
    <xf numFmtId="165" fontId="3" fillId="3" borderId="3" xfId="0" applyNumberFormat="1" applyFont="1" applyFill="1" applyBorder="1" applyAlignment="1" applyProtection="1">
      <alignment horizontal="right" vertical="center"/>
    </xf>
    <xf numFmtId="164" fontId="3" fillId="3" borderId="3" xfId="0" applyNumberFormat="1" applyFont="1" applyFill="1" applyBorder="1" applyAlignment="1" applyProtection="1">
      <alignment horizontal="right" vertical="center"/>
    </xf>
    <xf numFmtId="164" fontId="4" fillId="3" borderId="3" xfId="0" applyNumberFormat="1" applyFont="1" applyFill="1" applyBorder="1" applyAlignment="1" applyProtection="1">
      <alignment horizontal="right" vertical="center"/>
    </xf>
    <xf numFmtId="164" fontId="3" fillId="5" borderId="1" xfId="0" applyNumberFormat="1" applyFont="1" applyFill="1" applyBorder="1" applyAlignment="1" applyProtection="1">
      <alignment horizontal="right" vertical="center"/>
    </xf>
    <xf numFmtId="165" fontId="3" fillId="5" borderId="1" xfId="0" applyNumberFormat="1" applyFont="1" applyFill="1" applyBorder="1" applyAlignment="1" applyProtection="1">
      <alignment horizontal="right" vertical="center"/>
    </xf>
    <xf numFmtId="164" fontId="3" fillId="5" borderId="2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right" vertical="center" wrapText="1"/>
    </xf>
    <xf numFmtId="9" fontId="4" fillId="2" borderId="11" xfId="0" applyNumberFormat="1" applyFont="1" applyFill="1" applyBorder="1" applyAlignment="1" applyProtection="1">
      <alignment vertical="center"/>
    </xf>
    <xf numFmtId="164" fontId="10" fillId="3" borderId="2" xfId="0" applyNumberFormat="1" applyFont="1" applyFill="1" applyBorder="1" applyAlignment="1" applyProtection="1">
      <alignment horizontal="right" vertical="center"/>
    </xf>
    <xf numFmtId="0" fontId="9" fillId="4" borderId="4" xfId="0" applyFont="1" applyFill="1" applyBorder="1" applyAlignment="1" applyProtection="1">
      <alignment vertical="center"/>
    </xf>
    <xf numFmtId="0" fontId="9" fillId="4" borderId="5" xfId="0" applyFont="1" applyFill="1" applyBorder="1" applyAlignment="1" applyProtection="1">
      <alignment vertical="center"/>
    </xf>
    <xf numFmtId="0" fontId="8" fillId="4" borderId="5" xfId="0" applyFont="1" applyFill="1" applyBorder="1" applyAlignment="1" applyProtection="1">
      <alignment vertical="center"/>
    </xf>
    <xf numFmtId="166" fontId="9" fillId="4" borderId="5" xfId="0" applyNumberFormat="1" applyFont="1" applyFill="1" applyBorder="1" applyAlignment="1" applyProtection="1">
      <alignment vertical="center"/>
    </xf>
    <xf numFmtId="166" fontId="9" fillId="4" borderId="6" xfId="0" applyNumberFormat="1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0" fontId="8" fillId="4" borderId="1" xfId="0" applyFont="1" applyFill="1" applyBorder="1" applyAlignment="1" applyProtection="1">
      <alignment vertical="center"/>
    </xf>
    <xf numFmtId="166" fontId="9" fillId="4" borderId="1" xfId="0" applyNumberFormat="1" applyFont="1" applyFill="1" applyBorder="1" applyAlignment="1" applyProtection="1">
      <alignment vertical="center"/>
    </xf>
    <xf numFmtId="166" fontId="9" fillId="4" borderId="2" xfId="0" applyNumberFormat="1" applyFont="1" applyFill="1" applyBorder="1" applyAlignment="1" applyProtection="1">
      <alignment vertical="center"/>
    </xf>
  </cellXfs>
  <cellStyles count="4">
    <cellStyle name="Normálna 3" xfId="1" xr:uid="{00000000-0005-0000-0000-000000000000}"/>
    <cellStyle name="Normální" xfId="0" builtinId="0"/>
    <cellStyle name="Standard 5" xfId="2" xr:uid="{00000000-0005-0000-0000-000002000000}"/>
    <cellStyle name="Standard_Kalkulation Staffier_grob" xfId="3" xr:uid="{00000000-0005-0000-0000-000003000000}"/>
  </cellStyles>
  <dxfs count="1"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3">
    <tabColor theme="0"/>
  </sheetPr>
  <dimension ref="A1:J62"/>
  <sheetViews>
    <sheetView tabSelected="1" zoomScaleNormal="100" workbookViewId="0">
      <selection activeCell="D16" sqref="D16"/>
    </sheetView>
  </sheetViews>
  <sheetFormatPr defaultColWidth="9.140625" defaultRowHeight="14.1" customHeight="1" x14ac:dyDescent="0.2"/>
  <cols>
    <col min="1" max="1" width="33.85546875" style="1" customWidth="1"/>
    <col min="2" max="2" width="5.5703125" style="1" customWidth="1"/>
    <col min="3" max="3" width="4.140625" style="1" customWidth="1"/>
    <col min="4" max="4" width="11.85546875" style="1" customWidth="1"/>
    <col min="5" max="5" width="12.5703125" style="1" customWidth="1"/>
    <col min="6" max="6" width="5.28515625" style="1" customWidth="1"/>
    <col min="7" max="7" width="13.5703125" style="1" customWidth="1"/>
    <col min="8" max="8" width="0" style="1" hidden="1" customWidth="1"/>
    <col min="9" max="16384" width="9.140625" style="1"/>
  </cols>
  <sheetData>
    <row r="1" spans="1:7" ht="14.1" customHeight="1" x14ac:dyDescent="0.2">
      <c r="A1" s="8"/>
      <c r="B1" s="8"/>
      <c r="C1" s="8"/>
      <c r="D1" s="8"/>
      <c r="E1" s="8"/>
      <c r="F1" s="8"/>
      <c r="G1" s="8"/>
    </row>
    <row r="2" spans="1:7" ht="22.15" customHeight="1" x14ac:dyDescent="0.2">
      <c r="A2" s="9" t="s">
        <v>54</v>
      </c>
      <c r="B2" s="10"/>
      <c r="C2" s="10"/>
      <c r="D2" s="10"/>
      <c r="E2" s="10"/>
      <c r="F2" s="10"/>
      <c r="G2" s="11"/>
    </row>
    <row r="3" spans="1:7" ht="14.1" customHeight="1" x14ac:dyDescent="0.2">
      <c r="A3" s="12"/>
      <c r="B3" s="12"/>
      <c r="C3" s="8"/>
      <c r="D3" s="8"/>
      <c r="E3" s="8"/>
      <c r="F3" s="8"/>
      <c r="G3" s="8"/>
    </row>
    <row r="4" spans="1:7" ht="14.1" customHeight="1" x14ac:dyDescent="0.2">
      <c r="A4" s="8" t="s">
        <v>8</v>
      </c>
      <c r="B4" s="8" t="s">
        <v>52</v>
      </c>
      <c r="C4" s="8"/>
      <c r="D4" s="8"/>
      <c r="E4" s="8"/>
      <c r="F4" s="8"/>
      <c r="G4" s="8"/>
    </row>
    <row r="5" spans="1:7" ht="14.1" customHeight="1" x14ac:dyDescent="0.2">
      <c r="A5" s="8" t="s">
        <v>10</v>
      </c>
      <c r="B5" s="13" t="s">
        <v>53</v>
      </c>
      <c r="C5" s="13"/>
      <c r="D5" s="14"/>
      <c r="E5" s="8"/>
      <c r="F5" s="8"/>
      <c r="G5" s="8"/>
    </row>
    <row r="6" spans="1:7" ht="14.1" customHeight="1" x14ac:dyDescent="0.2">
      <c r="A6" s="8"/>
      <c r="B6" s="15"/>
      <c r="C6" s="15"/>
      <c r="D6" s="14"/>
      <c r="E6" s="8"/>
      <c r="F6" s="8"/>
      <c r="G6" s="8"/>
    </row>
    <row r="7" spans="1:7" ht="14.1" customHeight="1" x14ac:dyDescent="0.2">
      <c r="A7" s="8"/>
      <c r="B7" s="16"/>
      <c r="C7" s="16"/>
      <c r="D7" s="14"/>
      <c r="E7" s="8"/>
      <c r="F7" s="8"/>
      <c r="G7" s="8"/>
    </row>
    <row r="8" spans="1:7" ht="14.1" customHeight="1" x14ac:dyDescent="0.2">
      <c r="A8" s="17" t="s">
        <v>11</v>
      </c>
      <c r="B8" s="14"/>
      <c r="C8" s="14"/>
      <c r="D8" s="14"/>
      <c r="E8" s="8"/>
      <c r="F8" s="8"/>
      <c r="G8" s="8"/>
    </row>
    <row r="9" spans="1:7" ht="14.1" customHeight="1" x14ac:dyDescent="0.2">
      <c r="A9" s="18" t="s">
        <v>12</v>
      </c>
      <c r="B9" s="19" t="s">
        <v>0</v>
      </c>
      <c r="C9" s="20" t="s">
        <v>1</v>
      </c>
      <c r="D9" s="19" t="s">
        <v>2</v>
      </c>
      <c r="E9" s="19" t="s">
        <v>3</v>
      </c>
      <c r="F9" s="20"/>
      <c r="G9" s="19" t="s">
        <v>3</v>
      </c>
    </row>
    <row r="10" spans="1:7" ht="14.1" customHeight="1" x14ac:dyDescent="0.2">
      <c r="A10" s="21"/>
      <c r="B10" s="22"/>
      <c r="C10" s="23"/>
      <c r="D10" s="22"/>
      <c r="E10" s="22"/>
      <c r="F10" s="24"/>
      <c r="G10" s="22"/>
    </row>
    <row r="11" spans="1:7" ht="14.1" customHeight="1" x14ac:dyDescent="0.2">
      <c r="A11" s="25" t="s">
        <v>13</v>
      </c>
      <c r="B11" s="26">
        <v>63</v>
      </c>
      <c r="C11" s="27" t="s">
        <v>14</v>
      </c>
      <c r="D11" s="28"/>
      <c r="E11" s="28"/>
      <c r="F11" s="29"/>
      <c r="G11" s="28"/>
    </row>
    <row r="12" spans="1:7" ht="14.1" customHeight="1" x14ac:dyDescent="0.2">
      <c r="A12" s="31" t="s">
        <v>44</v>
      </c>
      <c r="B12" s="32">
        <v>1</v>
      </c>
      <c r="C12" s="33" t="s">
        <v>7</v>
      </c>
      <c r="D12" s="30">
        <v>0</v>
      </c>
      <c r="E12" s="51">
        <f t="shared" ref="E12:E14" si="0">B12*D12</f>
        <v>0</v>
      </c>
      <c r="F12" s="52"/>
      <c r="G12" s="53">
        <f t="shared" ref="G12:G14" si="1">E12*(100%-F12)</f>
        <v>0</v>
      </c>
    </row>
    <row r="13" spans="1:7" ht="14.1" customHeight="1" x14ac:dyDescent="0.2">
      <c r="A13" s="31" t="s">
        <v>45</v>
      </c>
      <c r="B13" s="32">
        <v>73</v>
      </c>
      <c r="C13" s="33" t="s">
        <v>14</v>
      </c>
      <c r="D13" s="30">
        <v>0</v>
      </c>
      <c r="E13" s="51">
        <f t="shared" si="0"/>
        <v>0</v>
      </c>
      <c r="F13" s="52"/>
      <c r="G13" s="53">
        <f t="shared" si="1"/>
        <v>0</v>
      </c>
    </row>
    <row r="14" spans="1:7" ht="14.1" customHeight="1" x14ac:dyDescent="0.2">
      <c r="A14" s="31" t="s">
        <v>50</v>
      </c>
      <c r="B14" s="32">
        <v>73</v>
      </c>
      <c r="C14" s="33" t="s">
        <v>14</v>
      </c>
      <c r="D14" s="30">
        <v>0</v>
      </c>
      <c r="E14" s="51">
        <f t="shared" si="0"/>
        <v>0</v>
      </c>
      <c r="F14" s="52"/>
      <c r="G14" s="53">
        <f t="shared" si="1"/>
        <v>0</v>
      </c>
    </row>
    <row r="15" spans="1:7" ht="14.1" customHeight="1" x14ac:dyDescent="0.2">
      <c r="A15" s="31" t="s">
        <v>42</v>
      </c>
      <c r="B15" s="32">
        <v>1</v>
      </c>
      <c r="C15" s="33" t="s">
        <v>7</v>
      </c>
      <c r="D15" s="30">
        <v>0</v>
      </c>
      <c r="E15" s="51">
        <f t="shared" ref="E15" si="2">B15*D15</f>
        <v>0</v>
      </c>
      <c r="F15" s="52"/>
      <c r="G15" s="53">
        <f t="shared" ref="G15" si="3">E15*(100%-F15)</f>
        <v>0</v>
      </c>
    </row>
    <row r="16" spans="1:7" ht="14.1" customHeight="1" x14ac:dyDescent="0.2">
      <c r="A16" s="34" t="s">
        <v>15</v>
      </c>
      <c r="B16" s="32">
        <v>74.400000000000006</v>
      </c>
      <c r="C16" s="33" t="s">
        <v>14</v>
      </c>
      <c r="D16" s="30">
        <v>0</v>
      </c>
      <c r="E16" s="51">
        <f t="shared" ref="E16:E19" si="4">B16*D16</f>
        <v>0</v>
      </c>
      <c r="F16" s="52"/>
      <c r="G16" s="53">
        <f t="shared" ref="G16:G19" si="5">E16*(100%-F16)</f>
        <v>0</v>
      </c>
    </row>
    <row r="17" spans="1:10" ht="14.1" customHeight="1" x14ac:dyDescent="0.2">
      <c r="A17" s="34" t="s">
        <v>16</v>
      </c>
      <c r="B17" s="32">
        <v>74.400000000000006</v>
      </c>
      <c r="C17" s="33" t="s">
        <v>14</v>
      </c>
      <c r="D17" s="30">
        <v>0</v>
      </c>
      <c r="E17" s="51">
        <f t="shared" si="4"/>
        <v>0</v>
      </c>
      <c r="F17" s="52"/>
      <c r="G17" s="53">
        <f t="shared" si="5"/>
        <v>0</v>
      </c>
    </row>
    <row r="18" spans="1:10" ht="14.1" customHeight="1" x14ac:dyDescent="0.2">
      <c r="A18" s="34" t="s">
        <v>17</v>
      </c>
      <c r="B18" s="32">
        <v>2</v>
      </c>
      <c r="C18" s="33" t="s">
        <v>4</v>
      </c>
      <c r="D18" s="30">
        <v>0</v>
      </c>
      <c r="E18" s="51">
        <f t="shared" si="4"/>
        <v>0</v>
      </c>
      <c r="F18" s="52"/>
      <c r="G18" s="53">
        <f t="shared" si="5"/>
        <v>0</v>
      </c>
    </row>
    <row r="19" spans="1:10" ht="14.1" customHeight="1" x14ac:dyDescent="0.2">
      <c r="A19" s="34" t="s">
        <v>43</v>
      </c>
      <c r="B19" s="32">
        <v>1</v>
      </c>
      <c r="C19" s="33" t="s">
        <v>7</v>
      </c>
      <c r="D19" s="30">
        <v>0</v>
      </c>
      <c r="E19" s="51">
        <f t="shared" si="4"/>
        <v>0</v>
      </c>
      <c r="F19" s="52"/>
      <c r="G19" s="53">
        <f t="shared" si="5"/>
        <v>0</v>
      </c>
    </row>
    <row r="20" spans="1:10" ht="14.1" customHeight="1" x14ac:dyDescent="0.2">
      <c r="A20" s="35" t="s">
        <v>34</v>
      </c>
      <c r="B20" s="32"/>
      <c r="C20" s="33"/>
      <c r="D20" s="51"/>
      <c r="E20" s="51"/>
      <c r="F20" s="52"/>
      <c r="G20" s="54">
        <f>SUM(G12:G19)</f>
        <v>0</v>
      </c>
    </row>
    <row r="21" spans="1:10" ht="14.1" customHeight="1" x14ac:dyDescent="0.2">
      <c r="A21" s="34" t="s">
        <v>18</v>
      </c>
      <c r="B21" s="32">
        <v>7</v>
      </c>
      <c r="C21" s="33" t="s">
        <v>4</v>
      </c>
      <c r="D21" s="30">
        <v>0</v>
      </c>
      <c r="E21" s="51">
        <f t="shared" ref="E21:E22" si="6">B21*D21</f>
        <v>0</v>
      </c>
      <c r="F21" s="52"/>
      <c r="G21" s="53">
        <f t="shared" ref="G21:G22" si="7">E21*(100%-F21)</f>
        <v>0</v>
      </c>
    </row>
    <row r="22" spans="1:10" ht="14.1" customHeight="1" x14ac:dyDescent="0.2">
      <c r="A22" s="36" t="s">
        <v>51</v>
      </c>
      <c r="B22" s="32">
        <v>46</v>
      </c>
      <c r="C22" s="33" t="s">
        <v>19</v>
      </c>
      <c r="D22" s="30">
        <v>0</v>
      </c>
      <c r="E22" s="51">
        <f t="shared" si="6"/>
        <v>0</v>
      </c>
      <c r="F22" s="52"/>
      <c r="G22" s="53">
        <f t="shared" si="7"/>
        <v>0</v>
      </c>
    </row>
    <row r="23" spans="1:10" ht="14.1" customHeight="1" x14ac:dyDescent="0.2">
      <c r="A23" s="34" t="s">
        <v>36</v>
      </c>
      <c r="B23" s="32">
        <v>18</v>
      </c>
      <c r="C23" s="33" t="s">
        <v>19</v>
      </c>
      <c r="D23" s="30">
        <v>0</v>
      </c>
      <c r="E23" s="55">
        <f t="shared" ref="E23:E29" si="8">B23*D23</f>
        <v>0</v>
      </c>
      <c r="F23" s="56"/>
      <c r="G23" s="57">
        <f t="shared" ref="G23:G29" si="9">E23*(100%-F23)</f>
        <v>0</v>
      </c>
    </row>
    <row r="24" spans="1:10" ht="14.1" customHeight="1" x14ac:dyDescent="0.2">
      <c r="A24" s="34" t="s">
        <v>25</v>
      </c>
      <c r="B24" s="32">
        <v>12</v>
      </c>
      <c r="C24" s="33" t="s">
        <v>4</v>
      </c>
      <c r="D24" s="30">
        <v>0</v>
      </c>
      <c r="E24" s="51">
        <f t="shared" si="8"/>
        <v>0</v>
      </c>
      <c r="F24" s="56"/>
      <c r="G24" s="53">
        <f t="shared" si="9"/>
        <v>0</v>
      </c>
    </row>
    <row r="25" spans="1:10" ht="14.1" customHeight="1" x14ac:dyDescent="0.2">
      <c r="A25" s="34" t="s">
        <v>26</v>
      </c>
      <c r="B25" s="32">
        <v>22</v>
      </c>
      <c r="C25" s="33" t="s">
        <v>4</v>
      </c>
      <c r="D25" s="30">
        <v>0</v>
      </c>
      <c r="E25" s="55">
        <f t="shared" si="8"/>
        <v>0</v>
      </c>
      <c r="F25" s="56"/>
      <c r="G25" s="57">
        <f t="shared" si="9"/>
        <v>0</v>
      </c>
    </row>
    <row r="26" spans="1:10" ht="14.1" customHeight="1" x14ac:dyDescent="0.2">
      <c r="A26" s="34" t="s">
        <v>27</v>
      </c>
      <c r="B26" s="32">
        <v>2</v>
      </c>
      <c r="C26" s="33" t="s">
        <v>4</v>
      </c>
      <c r="D26" s="30">
        <v>0</v>
      </c>
      <c r="E26" s="55">
        <f t="shared" si="8"/>
        <v>0</v>
      </c>
      <c r="F26" s="56"/>
      <c r="G26" s="57">
        <f t="shared" si="9"/>
        <v>0</v>
      </c>
    </row>
    <row r="27" spans="1:10" ht="14.1" customHeight="1" x14ac:dyDescent="0.2">
      <c r="A27" s="34" t="s">
        <v>28</v>
      </c>
      <c r="B27" s="32">
        <v>5</v>
      </c>
      <c r="C27" s="33" t="s">
        <v>19</v>
      </c>
      <c r="D27" s="30">
        <v>0</v>
      </c>
      <c r="E27" s="55">
        <f t="shared" si="8"/>
        <v>0</v>
      </c>
      <c r="F27" s="56"/>
      <c r="G27" s="57">
        <f t="shared" si="9"/>
        <v>0</v>
      </c>
    </row>
    <row r="28" spans="1:10" ht="14.1" customHeight="1" x14ac:dyDescent="0.2">
      <c r="A28" s="34" t="s">
        <v>29</v>
      </c>
      <c r="B28" s="32">
        <v>6</v>
      </c>
      <c r="C28" s="33" t="s">
        <v>4</v>
      </c>
      <c r="D28" s="30">
        <v>0</v>
      </c>
      <c r="E28" s="55">
        <f t="shared" si="8"/>
        <v>0</v>
      </c>
      <c r="F28" s="56"/>
      <c r="G28" s="57">
        <f t="shared" si="9"/>
        <v>0</v>
      </c>
    </row>
    <row r="29" spans="1:10" ht="14.1" customHeight="1" x14ac:dyDescent="0.2">
      <c r="A29" s="34" t="s">
        <v>30</v>
      </c>
      <c r="B29" s="32">
        <v>6</v>
      </c>
      <c r="C29" s="33" t="s">
        <v>4</v>
      </c>
      <c r="D29" s="30">
        <v>0</v>
      </c>
      <c r="E29" s="55">
        <f t="shared" si="8"/>
        <v>0</v>
      </c>
      <c r="F29" s="56"/>
      <c r="G29" s="57">
        <f t="shared" si="9"/>
        <v>0</v>
      </c>
    </row>
    <row r="30" spans="1:10" ht="14.1" customHeight="1" x14ac:dyDescent="0.2">
      <c r="A30" s="37" t="s">
        <v>34</v>
      </c>
      <c r="B30" s="32"/>
      <c r="C30" s="33"/>
      <c r="D30" s="51"/>
      <c r="E30" s="55"/>
      <c r="F30" s="56"/>
      <c r="G30" s="58">
        <f>SUM(G21:G29)</f>
        <v>0</v>
      </c>
    </row>
    <row r="31" spans="1:10" ht="14.1" customHeight="1" x14ac:dyDescent="0.2">
      <c r="A31" s="38"/>
      <c r="B31" s="39"/>
      <c r="C31" s="40"/>
      <c r="D31" s="5"/>
      <c r="E31" s="59"/>
      <c r="F31" s="60"/>
      <c r="G31" s="61"/>
    </row>
    <row r="32" spans="1:10" ht="14.1" customHeight="1" x14ac:dyDescent="0.2">
      <c r="A32" s="41"/>
      <c r="B32" s="42"/>
      <c r="C32" s="43"/>
      <c r="D32" s="6"/>
      <c r="E32" s="62"/>
      <c r="F32" s="8"/>
      <c r="G32" s="8"/>
      <c r="J32" s="7"/>
    </row>
    <row r="33" spans="1:10" ht="14.1" customHeight="1" x14ac:dyDescent="0.2">
      <c r="A33" s="17" t="s">
        <v>35</v>
      </c>
      <c r="B33" s="8"/>
      <c r="C33" s="8"/>
      <c r="E33" s="8"/>
      <c r="F33" s="8"/>
      <c r="G33" s="8"/>
      <c r="J33" s="7"/>
    </row>
    <row r="34" spans="1:10" ht="14.1" customHeight="1" x14ac:dyDescent="0.2">
      <c r="A34" s="18" t="s">
        <v>6</v>
      </c>
      <c r="B34" s="19" t="s">
        <v>0</v>
      </c>
      <c r="C34" s="20" t="s">
        <v>1</v>
      </c>
      <c r="D34" s="3" t="s">
        <v>2</v>
      </c>
      <c r="E34" s="20" t="s">
        <v>3</v>
      </c>
      <c r="F34" s="63"/>
      <c r="G34" s="19" t="s">
        <v>3</v>
      </c>
      <c r="H34" s="1">
        <f>SUM(H32:H32)</f>
        <v>0</v>
      </c>
    </row>
    <row r="35" spans="1:10" ht="14.1" customHeight="1" x14ac:dyDescent="0.2">
      <c r="A35" s="44"/>
      <c r="B35" s="22"/>
      <c r="C35" s="23"/>
      <c r="D35" s="4"/>
      <c r="E35" s="23"/>
      <c r="F35" s="64"/>
      <c r="G35" s="22"/>
    </row>
    <row r="36" spans="1:10" ht="14.1" customHeight="1" x14ac:dyDescent="0.2">
      <c r="A36" s="45" t="s">
        <v>39</v>
      </c>
      <c r="B36" s="46">
        <v>1</v>
      </c>
      <c r="C36" s="47" t="s">
        <v>7</v>
      </c>
      <c r="D36" s="30">
        <v>0</v>
      </c>
      <c r="E36" s="51">
        <f t="shared" ref="E36:E37" si="10">B36*D36</f>
        <v>0</v>
      </c>
      <c r="F36" s="52"/>
      <c r="G36" s="53">
        <f t="shared" ref="G36:G37" si="11">E36*(100%-F36)</f>
        <v>0</v>
      </c>
    </row>
    <row r="37" spans="1:10" ht="14.1" customHeight="1" x14ac:dyDescent="0.2">
      <c r="A37" s="45" t="s">
        <v>48</v>
      </c>
      <c r="B37" s="46">
        <v>63</v>
      </c>
      <c r="C37" s="47" t="s">
        <v>14</v>
      </c>
      <c r="D37" s="30">
        <v>0</v>
      </c>
      <c r="E37" s="51">
        <f t="shared" si="10"/>
        <v>0</v>
      </c>
      <c r="F37" s="52"/>
      <c r="G37" s="53">
        <f t="shared" si="11"/>
        <v>0</v>
      </c>
    </row>
    <row r="38" spans="1:10" ht="14.1" customHeight="1" x14ac:dyDescent="0.2">
      <c r="A38" s="45" t="s">
        <v>49</v>
      </c>
      <c r="B38" s="46">
        <v>63</v>
      </c>
      <c r="C38" s="47" t="s">
        <v>14</v>
      </c>
      <c r="D38" s="30">
        <v>0</v>
      </c>
      <c r="E38" s="51">
        <f t="shared" ref="E38" si="12">B38*D38</f>
        <v>0</v>
      </c>
      <c r="F38" s="52"/>
      <c r="G38" s="53">
        <f t="shared" ref="G38" si="13">E38*(100%-F38)</f>
        <v>0</v>
      </c>
    </row>
    <row r="39" spans="1:10" ht="14.1" customHeight="1" x14ac:dyDescent="0.2">
      <c r="A39" s="34" t="s">
        <v>20</v>
      </c>
      <c r="B39" s="32">
        <v>63</v>
      </c>
      <c r="C39" s="33" t="s">
        <v>14</v>
      </c>
      <c r="D39" s="30">
        <v>0</v>
      </c>
      <c r="E39" s="51">
        <f t="shared" ref="E39:E52" si="14">B39*D39</f>
        <v>0</v>
      </c>
      <c r="F39" s="52"/>
      <c r="G39" s="53">
        <f t="shared" ref="G39:G52" si="15">E39*(100%-F39)</f>
        <v>0</v>
      </c>
    </row>
    <row r="40" spans="1:10" ht="14.1" customHeight="1" x14ac:dyDescent="0.2">
      <c r="A40" s="34" t="s">
        <v>21</v>
      </c>
      <c r="B40" s="32">
        <v>63</v>
      </c>
      <c r="C40" s="33" t="s">
        <v>14</v>
      </c>
      <c r="D40" s="30">
        <v>0</v>
      </c>
      <c r="E40" s="51">
        <f t="shared" si="14"/>
        <v>0</v>
      </c>
      <c r="F40" s="52"/>
      <c r="G40" s="53">
        <f t="shared" si="15"/>
        <v>0</v>
      </c>
    </row>
    <row r="41" spans="1:10" ht="14.1" customHeight="1" x14ac:dyDescent="0.2">
      <c r="A41" s="34" t="s">
        <v>40</v>
      </c>
      <c r="B41" s="32">
        <v>1</v>
      </c>
      <c r="C41" s="33" t="s">
        <v>7</v>
      </c>
      <c r="D41" s="30">
        <v>0</v>
      </c>
      <c r="E41" s="51">
        <f t="shared" si="14"/>
        <v>0</v>
      </c>
      <c r="F41" s="52"/>
      <c r="G41" s="53">
        <f t="shared" si="15"/>
        <v>0</v>
      </c>
    </row>
    <row r="42" spans="1:10" ht="14.1" customHeight="1" x14ac:dyDescent="0.2">
      <c r="A42" s="34" t="s">
        <v>41</v>
      </c>
      <c r="B42" s="32">
        <v>1</v>
      </c>
      <c r="C42" s="33" t="s">
        <v>7</v>
      </c>
      <c r="D42" s="30">
        <v>0</v>
      </c>
      <c r="E42" s="51">
        <f t="shared" si="14"/>
        <v>0</v>
      </c>
      <c r="F42" s="52"/>
      <c r="G42" s="53">
        <f t="shared" si="15"/>
        <v>0</v>
      </c>
    </row>
    <row r="43" spans="1:10" ht="14.1" customHeight="1" x14ac:dyDescent="0.2">
      <c r="A43" s="34" t="s">
        <v>23</v>
      </c>
      <c r="B43" s="32">
        <v>1</v>
      </c>
      <c r="C43" s="33" t="s">
        <v>7</v>
      </c>
      <c r="D43" s="30">
        <v>0</v>
      </c>
      <c r="E43" s="51">
        <f t="shared" ref="E43" si="16">B43*D43</f>
        <v>0</v>
      </c>
      <c r="F43" s="52"/>
      <c r="G43" s="53">
        <f t="shared" ref="G43" si="17">E43*(100%-F43)</f>
        <v>0</v>
      </c>
    </row>
    <row r="44" spans="1:10" ht="14.1" customHeight="1" x14ac:dyDescent="0.2">
      <c r="A44" s="48" t="s">
        <v>34</v>
      </c>
      <c r="B44" s="32"/>
      <c r="C44" s="33"/>
      <c r="D44" s="51"/>
      <c r="E44" s="51"/>
      <c r="F44" s="52"/>
      <c r="G44" s="54">
        <f>SUM(G36:G43)</f>
        <v>0</v>
      </c>
    </row>
    <row r="45" spans="1:10" ht="14.1" customHeight="1" x14ac:dyDescent="0.2">
      <c r="A45" s="34" t="s">
        <v>22</v>
      </c>
      <c r="B45" s="32">
        <v>18</v>
      </c>
      <c r="C45" s="33" t="s">
        <v>19</v>
      </c>
      <c r="D45" s="30">
        <v>0</v>
      </c>
      <c r="E45" s="51">
        <f t="shared" si="14"/>
        <v>0</v>
      </c>
      <c r="F45" s="52"/>
      <c r="G45" s="53">
        <f t="shared" si="15"/>
        <v>0</v>
      </c>
    </row>
    <row r="46" spans="1:10" ht="14.1" customHeight="1" x14ac:dyDescent="0.2">
      <c r="A46" s="49" t="s">
        <v>47</v>
      </c>
      <c r="B46" s="32">
        <v>18</v>
      </c>
      <c r="C46" s="33" t="s">
        <v>19</v>
      </c>
      <c r="D46" s="30">
        <v>0</v>
      </c>
      <c r="E46" s="51">
        <f t="shared" si="14"/>
        <v>0</v>
      </c>
      <c r="F46" s="52"/>
      <c r="G46" s="53">
        <f t="shared" si="15"/>
        <v>0</v>
      </c>
    </row>
    <row r="47" spans="1:10" ht="14.1" customHeight="1" x14ac:dyDescent="0.2">
      <c r="A47" s="49" t="s">
        <v>24</v>
      </c>
      <c r="B47" s="32">
        <v>28</v>
      </c>
      <c r="C47" s="33" t="s">
        <v>19</v>
      </c>
      <c r="D47" s="30">
        <v>0</v>
      </c>
      <c r="E47" s="51">
        <f t="shared" ref="E47:E48" si="18">B47*D47</f>
        <v>0</v>
      </c>
      <c r="F47" s="52"/>
      <c r="G47" s="53">
        <f t="shared" ref="G47:G48" si="19">E47*(100%-F47)</f>
        <v>0</v>
      </c>
    </row>
    <row r="48" spans="1:10" ht="14.1" customHeight="1" x14ac:dyDescent="0.2">
      <c r="A48" s="49" t="s">
        <v>46</v>
      </c>
      <c r="B48" s="32">
        <v>28</v>
      </c>
      <c r="C48" s="33" t="s">
        <v>19</v>
      </c>
      <c r="D48" s="30">
        <v>0</v>
      </c>
      <c r="E48" s="51">
        <f t="shared" si="18"/>
        <v>0</v>
      </c>
      <c r="F48" s="52"/>
      <c r="G48" s="53">
        <f t="shared" si="19"/>
        <v>0</v>
      </c>
    </row>
    <row r="49" spans="1:7" ht="14.1" customHeight="1" x14ac:dyDescent="0.2">
      <c r="A49" s="34" t="s">
        <v>31</v>
      </c>
      <c r="B49" s="32">
        <v>22</v>
      </c>
      <c r="C49" s="33" t="s">
        <v>4</v>
      </c>
      <c r="D49" s="30">
        <v>0</v>
      </c>
      <c r="E49" s="51">
        <f t="shared" si="14"/>
        <v>0</v>
      </c>
      <c r="F49" s="52"/>
      <c r="G49" s="53">
        <f t="shared" si="15"/>
        <v>0</v>
      </c>
    </row>
    <row r="50" spans="1:7" ht="14.1" customHeight="1" x14ac:dyDescent="0.2">
      <c r="A50" s="34" t="s">
        <v>32</v>
      </c>
      <c r="B50" s="32">
        <v>18</v>
      </c>
      <c r="C50" s="33" t="s">
        <v>19</v>
      </c>
      <c r="D50" s="30">
        <v>0</v>
      </c>
      <c r="E50" s="51">
        <f t="shared" si="14"/>
        <v>0</v>
      </c>
      <c r="F50" s="52"/>
      <c r="G50" s="53">
        <f t="shared" si="15"/>
        <v>0</v>
      </c>
    </row>
    <row r="51" spans="1:7" ht="14.1" customHeight="1" x14ac:dyDescent="0.2">
      <c r="A51" s="34" t="s">
        <v>33</v>
      </c>
      <c r="B51" s="32">
        <v>5</v>
      </c>
      <c r="C51" s="33" t="s">
        <v>19</v>
      </c>
      <c r="D51" s="30">
        <v>0</v>
      </c>
      <c r="E51" s="51">
        <f t="shared" si="14"/>
        <v>0</v>
      </c>
      <c r="F51" s="52"/>
      <c r="G51" s="53">
        <f t="shared" si="15"/>
        <v>0</v>
      </c>
    </row>
    <row r="52" spans="1:7" ht="14.1" customHeight="1" x14ac:dyDescent="0.2">
      <c r="A52" s="34" t="s">
        <v>23</v>
      </c>
      <c r="B52" s="32">
        <v>1</v>
      </c>
      <c r="C52" s="33" t="s">
        <v>7</v>
      </c>
      <c r="D52" s="30">
        <v>0</v>
      </c>
      <c r="E52" s="51">
        <f t="shared" si="14"/>
        <v>0</v>
      </c>
      <c r="F52" s="52"/>
      <c r="G52" s="53">
        <f t="shared" si="15"/>
        <v>0</v>
      </c>
    </row>
    <row r="53" spans="1:7" ht="14.1" customHeight="1" x14ac:dyDescent="0.2">
      <c r="A53" s="50" t="s">
        <v>34</v>
      </c>
      <c r="B53" s="32"/>
      <c r="C53" s="33"/>
      <c r="D53" s="51"/>
      <c r="E53" s="51"/>
      <c r="F53" s="52"/>
      <c r="G53" s="65">
        <f>SUM(G45:G52)</f>
        <v>0</v>
      </c>
    </row>
    <row r="54" spans="1:7" ht="14.1" customHeight="1" x14ac:dyDescent="0.2">
      <c r="A54" s="38"/>
      <c r="B54" s="39"/>
      <c r="C54" s="40"/>
      <c r="D54" s="59"/>
      <c r="E54" s="59"/>
      <c r="F54" s="60"/>
      <c r="G54" s="61"/>
    </row>
    <row r="55" spans="1:7" ht="14.1" customHeight="1" x14ac:dyDescent="0.2">
      <c r="A55" s="66" t="s">
        <v>9</v>
      </c>
      <c r="B55" s="67"/>
      <c r="C55" s="68"/>
      <c r="D55" s="68"/>
      <c r="E55" s="68"/>
      <c r="F55" s="69"/>
      <c r="G55" s="70"/>
    </row>
    <row r="56" spans="1:7" ht="14.1" customHeight="1" x14ac:dyDescent="0.2">
      <c r="A56" s="66" t="s">
        <v>38</v>
      </c>
      <c r="B56" s="67"/>
      <c r="C56" s="68"/>
      <c r="D56" s="68"/>
      <c r="E56" s="68"/>
      <c r="F56" s="69"/>
      <c r="G56" s="70">
        <f>SUM(G20+G44)</f>
        <v>0</v>
      </c>
    </row>
    <row r="57" spans="1:7" ht="14.1" customHeight="1" x14ac:dyDescent="0.2">
      <c r="A57" s="66" t="s">
        <v>37</v>
      </c>
      <c r="B57" s="67"/>
      <c r="C57" s="68"/>
      <c r="D57" s="68"/>
      <c r="E57" s="68"/>
      <c r="F57" s="69"/>
      <c r="G57" s="70">
        <f>SUM(G30+G53)</f>
        <v>0</v>
      </c>
    </row>
    <row r="58" spans="1:7" ht="14.1" customHeight="1" x14ac:dyDescent="0.2">
      <c r="A58" s="71" t="s">
        <v>5</v>
      </c>
      <c r="B58" s="72"/>
      <c r="C58" s="73"/>
      <c r="D58" s="73"/>
      <c r="E58" s="73"/>
      <c r="F58" s="74"/>
      <c r="G58" s="75">
        <f>SUM(G56+G57)</f>
        <v>0</v>
      </c>
    </row>
    <row r="62" spans="1:7" ht="14.1" customHeight="1" x14ac:dyDescent="0.2">
      <c r="A62" s="2"/>
      <c r="D62" s="2"/>
    </row>
  </sheetData>
  <sheetProtection algorithmName="SHA-512" hashValue="J+uT+MZpnzL/jw4kcIToe8EN93bD+DJBr8XWbT0YnCcqoYlSI2Wl9IXaRD2T97FFGq+GzBfnvvDnN8YjCk58zQ==" saltValue="fMSI2rcz24VBYuDc+QEDig==" spinCount="100000" sheet="1" objects="1" scenarios="1"/>
  <mergeCells count="3">
    <mergeCell ref="A2:G2"/>
    <mergeCell ref="B7:C7"/>
    <mergeCell ref="B6:C6"/>
  </mergeCells>
  <phoneticPr fontId="0" type="noConversion"/>
  <conditionalFormatting sqref="F35 F9:F11">
    <cfRule type="expression" dxfId="0" priority="25">
      <formula>#REF!&lt;&gt;0</formula>
    </cfRule>
  </conditionalFormatting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Bramac Dachsysteme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canivlad</dc:creator>
  <cp:lastModifiedBy>Pavla Černá</cp:lastModifiedBy>
  <cp:lastPrinted>2024-05-21T11:56:04Z</cp:lastPrinted>
  <dcterms:created xsi:type="dcterms:W3CDTF">2005-11-03T09:17:57Z</dcterms:created>
  <dcterms:modified xsi:type="dcterms:W3CDTF">2024-06-06T06:32:41Z</dcterms:modified>
</cp:coreProperties>
</file>