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ro\OneDrive\Plocha\KLIENTI\02. Právnické osoby\MTS Bílina\VZ PHM III\1. ZD\"/>
    </mc:Choice>
  </mc:AlternateContent>
  <xr:revisionPtr revIDLastSave="0" documentId="13_ncr:1_{D79C7E12-5CA8-4911-95C6-396E81D35B3F}" xr6:coauthVersionLast="47" xr6:coauthVersionMax="47" xr10:uidLastSave="{00000000-0000-0000-0000-000000000000}"/>
  <bookViews>
    <workbookView xWindow="1695" yWindow="615" windowWidth="19268" windowHeight="10860" xr2:uid="{00000000-000D-0000-FFFF-FFFF00000000}"/>
  </bookViews>
  <sheets>
    <sheet name="List1" sheetId="2" r:id="rId1"/>
  </sheets>
  <definedNames>
    <definedName name="_Hlk179362300" localSheetId="0">List1!$B$16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5" i="2"/>
  <c r="E7" i="2" l="1"/>
</calcChain>
</file>

<file path=xl/sharedStrings.xml><?xml version="1.0" encoding="utf-8"?>
<sst xmlns="http://schemas.openxmlformats.org/spreadsheetml/2006/main" count="23" uniqueCount="21">
  <si>
    <t>PHM</t>
  </si>
  <si>
    <t>benzin Natural 95</t>
  </si>
  <si>
    <t>motorová nafta</t>
  </si>
  <si>
    <t>UPOZORNĚNÍ</t>
  </si>
  <si>
    <t>Účastník nesmí v tabulce nic měnit (rozšiřovat či redukovat buňky, sloupce nebo řádky, cokoli mazat, přepisovat, doplňovat).</t>
  </si>
  <si>
    <r>
      <t xml:space="preserve">NABÍDKOVÁ CENA včetně DPH (Kč)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</si>
  <si>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t>PHM = pohonné hmoty</t>
  </si>
  <si>
    <t xml:space="preserve">CELKOVÁ NABÍDKOVÁ CENA v Kč včetně DPH </t>
  </si>
  <si>
    <t>Tabulka CELKOVÁ NABÍDKOVÁ CENA</t>
  </si>
  <si>
    <t>Dojezdová vzdálenost do odběrného místa ze sídla zadavatele</t>
  </si>
  <si>
    <t>adresa odběrného místa</t>
  </si>
  <si>
    <t>Tabulka DOJEZDOVÁ VZDÁLENOST DO ODBĚRNÉHO MÍSTA</t>
  </si>
  <si>
    <t>GPS souřadnice odběrného místa</t>
  </si>
  <si>
    <t>Dodavatel je oprávněn uvést více odběrných míst, na kterých může dodavatel odebírat PHM. Pro účely hodnocení bude užito odběrné místo s nejkratší dojezdovou vzdáleností.</t>
  </si>
  <si>
    <t>počet km (s přesností na jedno desetinné místo)</t>
  </si>
  <si>
    <t>Matematický vzorec pro účely stanovení výše ceny za 1 litr PHM s DPH:</t>
  </si>
  <si>
    <t xml:space="preserve">V případě, že dodavatel využije možnost umístění odběrného místa v sídle zadavatele, uvede jako dojezdovou vzdálenost 0,1 km. </t>
  </si>
  <si>
    <r>
      <t xml:space="preserve">Předpokládaný odběr PHM (l) za 12 měsíců
</t>
    </r>
    <r>
      <rPr>
        <b/>
        <sz val="11"/>
        <color rgb="FFFF0000"/>
        <rFont val="Calibri"/>
        <family val="2"/>
        <charset val="238"/>
        <scheme val="minor"/>
      </rPr>
      <t>NEVYPLŇUJTE (automatický výpočet)</t>
    </r>
  </si>
  <si>
    <r>
      <rPr>
        <b/>
        <sz val="12"/>
        <color theme="1"/>
        <rFont val="Calibri"/>
        <family val="2"/>
        <charset val="238"/>
        <scheme val="minor"/>
      </rPr>
      <t>Slovní popis matematického vzorce a jeho proměnných</t>
    </r>
    <r>
      <rPr>
        <sz val="12"/>
        <color theme="1"/>
        <rFont val="Calibri"/>
        <family val="2"/>
        <charset val="238"/>
        <scheme val="minor"/>
      </rPr>
      <t>:</t>
    </r>
  </si>
  <si>
    <t>Průměrná cena pohonných hmot za období říjen 2024 za 1 litr PHM s DPH (Kč) (zaokrouhleno na dvě desetinná místa)</t>
  </si>
  <si>
    <r>
      <rPr>
        <b/>
        <sz val="12"/>
        <color theme="1"/>
        <rFont val="Calibri"/>
        <family val="2"/>
        <charset val="238"/>
        <scheme val="minor"/>
      </rPr>
      <t>Popis výpočtu průměrné hodnoty pohonných hmot za období říjen 2024 za 1 litr PHM s DPH</t>
    </r>
    <r>
      <rPr>
        <sz val="12"/>
        <color theme="1"/>
        <rFont val="Calibri"/>
        <family val="2"/>
        <charset val="238"/>
        <scheme val="minor"/>
      </rPr>
      <t xml:space="preserve">, na základě kterého dodavatel k průměrné hodnotě pohonných hmot došel, pro účely ověření způsobu tohoto postupu výpočtu. V tomto postupu budou zahrnuty konkrétní proměnné dosazené do matematického vzorce, který byl pro stanovení průměrné hodnoty pohonných hmot za dané období užit a bude rovněž užíván v průběhu plnění veřejné zakázky. Budou-li v matematickém vzorci využity hodnoty stanovené třetí osobou, které nejsou veřejně dostupné, dodavatel je hodnověrným způsobem doloží (zajistí k těmto údajům zadavateli přístup, je-li to možné). </t>
    </r>
    <r>
      <rPr>
        <b/>
        <i/>
        <sz val="12"/>
        <color theme="1"/>
        <rFont val="Calibri"/>
        <family val="2"/>
        <charset val="238"/>
        <scheme val="minor"/>
      </rPr>
      <t>Dodavatel doloží konkrétní výpočty cen pohonných hmot za jednotlivé dny měsíce října 2024 doplněním matematického vzorce o vstupy v jednotlivých dnech měsíce října 2024, z jejichž výsledků vypočítal průměrnou cenu pohonných hmot za říjen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</si>
</sst>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2" fillId="8" borderId="7" applyNumberFormat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3" fontId="0" fillId="7" borderId="4" xfId="0" applyNumberFormat="1" applyFill="1" applyBorder="1" applyAlignment="1">
      <alignment horizontal="center" vertical="center"/>
    </xf>
    <xf numFmtId="0" fontId="0" fillId="0" borderId="0" xfId="0" applyProtection="1">
      <protection locked="0"/>
    </xf>
    <xf numFmtId="164" fontId="9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5" fillId="0" borderId="0" xfId="0" applyFont="1" applyAlignment="1">
      <alignment horizontal="center" vertical="center" wrapText="1"/>
    </xf>
    <xf numFmtId="0" fontId="12" fillId="8" borderId="7" xfId="1" applyAlignment="1">
      <alignment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12" fillId="5" borderId="7" xfId="1" applyFill="1"/>
    <xf numFmtId="0" fontId="13" fillId="2" borderId="0" xfId="1" applyFont="1" applyFill="1" applyBorder="1" applyAlignment="1"/>
    <xf numFmtId="0" fontId="14" fillId="0" borderId="0" xfId="0" applyFont="1"/>
    <xf numFmtId="14" fontId="0" fillId="0" borderId="0" xfId="0" applyNumberFormat="1" applyAlignment="1">
      <alignment horizontal="center" vertical="top"/>
    </xf>
    <xf numFmtId="0" fontId="12" fillId="8" borderId="7" xfId="1"/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6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8" borderId="8" xfId="1" applyBorder="1" applyAlignment="1">
      <alignment horizontal="center" wrapText="1"/>
    </xf>
    <xf numFmtId="0" fontId="12" fillId="8" borderId="9" xfId="1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2" xr:uid="{9580E2F1-5652-4785-9865-2ED26F5EEE44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58"/>
  <sheetViews>
    <sheetView tabSelected="1" topLeftCell="A43" zoomScale="90" zoomScaleNormal="90" workbookViewId="0">
      <selection activeCell="E27" sqref="E27"/>
    </sheetView>
  </sheetViews>
  <sheetFormatPr defaultColWidth="11.25" defaultRowHeight="15.75" x14ac:dyDescent="0.5"/>
  <cols>
    <col min="1" max="1" width="4.75" customWidth="1"/>
    <col min="2" max="2" width="21" customWidth="1"/>
    <col min="3" max="3" width="39.625" customWidth="1"/>
    <col min="4" max="4" width="22.25" customWidth="1"/>
    <col min="5" max="5" width="30.625" customWidth="1"/>
    <col min="6" max="6" width="27.75" customWidth="1"/>
  </cols>
  <sheetData>
    <row r="2" spans="2:6" ht="18" x14ac:dyDescent="0.55000000000000004">
      <c r="B2" s="1" t="s">
        <v>8</v>
      </c>
    </row>
    <row r="4" spans="2:6" ht="57" x14ac:dyDescent="0.5">
      <c r="B4" s="2" t="s">
        <v>0</v>
      </c>
      <c r="C4" s="10" t="s">
        <v>19</v>
      </c>
      <c r="D4" s="2" t="s">
        <v>17</v>
      </c>
      <c r="E4" s="2" t="s">
        <v>5</v>
      </c>
    </row>
    <row r="5" spans="2:6" ht="42" customHeight="1" x14ac:dyDescent="0.5">
      <c r="B5" s="9" t="s">
        <v>1</v>
      </c>
      <c r="C5" s="14"/>
      <c r="D5" s="5">
        <v>3586</v>
      </c>
      <c r="E5" s="4">
        <f>C5*D5</f>
        <v>0</v>
      </c>
    </row>
    <row r="6" spans="2:6" ht="40.35" customHeight="1" thickBot="1" x14ac:dyDescent="0.55000000000000004">
      <c r="B6" s="3" t="s">
        <v>2</v>
      </c>
      <c r="C6" s="14"/>
      <c r="D6" s="5">
        <v>60134</v>
      </c>
      <c r="E6" s="4">
        <f>C6*D6</f>
        <v>0</v>
      </c>
    </row>
    <row r="7" spans="2:6" ht="40.35" customHeight="1" thickTop="1" thickBot="1" x14ac:dyDescent="0.55000000000000004">
      <c r="B7" s="22" t="s">
        <v>7</v>
      </c>
      <c r="C7" s="23"/>
      <c r="D7" s="23"/>
      <c r="E7" s="7">
        <f>SUM(E5:E6)</f>
        <v>0</v>
      </c>
    </row>
    <row r="8" spans="2:6" ht="16.149999999999999" thickTop="1" x14ac:dyDescent="0.5"/>
    <row r="9" spans="2:6" x14ac:dyDescent="0.5">
      <c r="B9" s="20" t="s">
        <v>3</v>
      </c>
      <c r="C9" s="21"/>
    </row>
    <row r="10" spans="2:6" x14ac:dyDescent="0.5">
      <c r="B10" s="11" t="s">
        <v>4</v>
      </c>
      <c r="C10" s="6"/>
    </row>
    <row r="11" spans="2:6" x14ac:dyDescent="0.5">
      <c r="B11" t="s">
        <v>6</v>
      </c>
    </row>
    <row r="12" spans="2:6" x14ac:dyDescent="0.5">
      <c r="C12" s="12"/>
    </row>
    <row r="13" spans="2:6" x14ac:dyDescent="0.5">
      <c r="B13" s="17" t="s">
        <v>15</v>
      </c>
      <c r="D13" s="15"/>
    </row>
    <row r="14" spans="2:6" x14ac:dyDescent="0.5">
      <c r="B14" t="s">
        <v>18</v>
      </c>
      <c r="D14" s="15"/>
    </row>
    <row r="15" spans="2:6" ht="17.649999999999999" customHeight="1" x14ac:dyDescent="0.5">
      <c r="E15" s="19" t="s">
        <v>1</v>
      </c>
      <c r="F15" s="19" t="s">
        <v>2</v>
      </c>
    </row>
    <row r="16" spans="2:6" ht="17.649999999999999" customHeight="1" x14ac:dyDescent="0.5">
      <c r="B16" s="26" t="s">
        <v>20</v>
      </c>
      <c r="C16" s="26"/>
      <c r="D16" s="18">
        <v>45566</v>
      </c>
      <c r="E16" s="15"/>
      <c r="F16" s="15"/>
    </row>
    <row r="17" spans="2:6" ht="17.649999999999999" customHeight="1" x14ac:dyDescent="0.5">
      <c r="B17" s="26"/>
      <c r="C17" s="26"/>
      <c r="D17" s="18">
        <v>45567</v>
      </c>
      <c r="E17" s="15"/>
      <c r="F17" s="15"/>
    </row>
    <row r="18" spans="2:6" ht="17.649999999999999" customHeight="1" x14ac:dyDescent="0.5">
      <c r="B18" s="26"/>
      <c r="C18" s="26"/>
      <c r="D18" s="18">
        <v>45568</v>
      </c>
      <c r="E18" s="15"/>
      <c r="F18" s="15"/>
    </row>
    <row r="19" spans="2:6" ht="17.649999999999999" customHeight="1" x14ac:dyDescent="0.5">
      <c r="B19" s="26"/>
      <c r="C19" s="26"/>
      <c r="D19" s="18">
        <v>45569</v>
      </c>
      <c r="E19" s="15"/>
      <c r="F19" s="15"/>
    </row>
    <row r="20" spans="2:6" ht="17.649999999999999" customHeight="1" x14ac:dyDescent="0.5">
      <c r="B20" s="26"/>
      <c r="C20" s="26"/>
      <c r="D20" s="18">
        <v>45570</v>
      </c>
      <c r="E20" s="15"/>
      <c r="F20" s="15"/>
    </row>
    <row r="21" spans="2:6" ht="17.649999999999999" customHeight="1" x14ac:dyDescent="0.5">
      <c r="B21" s="26"/>
      <c r="C21" s="26"/>
      <c r="D21" s="18">
        <v>45571</v>
      </c>
      <c r="E21" s="15"/>
      <c r="F21" s="15"/>
    </row>
    <row r="22" spans="2:6" ht="17.649999999999999" customHeight="1" x14ac:dyDescent="0.5">
      <c r="B22" s="26"/>
      <c r="C22" s="26"/>
      <c r="D22" s="18">
        <v>45572</v>
      </c>
      <c r="E22" s="15"/>
      <c r="F22" s="15"/>
    </row>
    <row r="23" spans="2:6" ht="17.649999999999999" customHeight="1" x14ac:dyDescent="0.5">
      <c r="B23" s="26"/>
      <c r="C23" s="26"/>
      <c r="D23" s="18">
        <v>45573</v>
      </c>
      <c r="E23" s="15"/>
      <c r="F23" s="15"/>
    </row>
    <row r="24" spans="2:6" ht="17.649999999999999" customHeight="1" x14ac:dyDescent="0.5">
      <c r="B24" s="26"/>
      <c r="C24" s="26"/>
      <c r="D24" s="18">
        <v>45574</v>
      </c>
      <c r="E24" s="15"/>
      <c r="F24" s="15"/>
    </row>
    <row r="25" spans="2:6" ht="17.649999999999999" customHeight="1" x14ac:dyDescent="0.5">
      <c r="B25" s="26"/>
      <c r="C25" s="26"/>
      <c r="D25" s="18">
        <v>45575</v>
      </c>
      <c r="E25" s="15"/>
      <c r="F25" s="15"/>
    </row>
    <row r="26" spans="2:6" ht="17.649999999999999" customHeight="1" x14ac:dyDescent="0.5">
      <c r="B26" s="26"/>
      <c r="C26" s="26"/>
      <c r="D26" s="18">
        <v>45576</v>
      </c>
      <c r="E26" s="15"/>
      <c r="F26" s="15"/>
    </row>
    <row r="27" spans="2:6" ht="17.649999999999999" customHeight="1" x14ac:dyDescent="0.5">
      <c r="B27" s="26"/>
      <c r="C27" s="26"/>
      <c r="D27" s="18">
        <v>45577</v>
      </c>
      <c r="E27" s="15"/>
      <c r="F27" s="15"/>
    </row>
    <row r="28" spans="2:6" ht="17.649999999999999" customHeight="1" x14ac:dyDescent="0.5">
      <c r="B28" s="26"/>
      <c r="C28" s="26"/>
      <c r="D28" s="18">
        <v>45578</v>
      </c>
      <c r="E28" s="15"/>
      <c r="F28" s="15"/>
    </row>
    <row r="29" spans="2:6" ht="17.649999999999999" customHeight="1" x14ac:dyDescent="0.5">
      <c r="B29" s="26"/>
      <c r="C29" s="26"/>
      <c r="D29" s="18">
        <v>45579</v>
      </c>
      <c r="E29" s="15"/>
      <c r="F29" s="15"/>
    </row>
    <row r="30" spans="2:6" ht="17.649999999999999" customHeight="1" x14ac:dyDescent="0.5">
      <c r="B30" s="26"/>
      <c r="C30" s="26"/>
      <c r="D30" s="18">
        <v>45580</v>
      </c>
      <c r="E30" s="15"/>
      <c r="F30" s="15"/>
    </row>
    <row r="31" spans="2:6" ht="17.649999999999999" customHeight="1" x14ac:dyDescent="0.5">
      <c r="B31" s="26"/>
      <c r="C31" s="26"/>
      <c r="D31" s="18">
        <v>45581</v>
      </c>
      <c r="E31" s="15"/>
      <c r="F31" s="15"/>
    </row>
    <row r="32" spans="2:6" ht="17.649999999999999" customHeight="1" x14ac:dyDescent="0.5">
      <c r="B32" s="26"/>
      <c r="C32" s="26"/>
      <c r="D32" s="18">
        <v>45582</v>
      </c>
      <c r="E32" s="15"/>
      <c r="F32" s="15"/>
    </row>
    <row r="33" spans="2:6" ht="17.649999999999999" customHeight="1" x14ac:dyDescent="0.5">
      <c r="B33" s="26"/>
      <c r="C33" s="26"/>
      <c r="D33" s="18">
        <v>45583</v>
      </c>
      <c r="E33" s="15"/>
      <c r="F33" s="15"/>
    </row>
    <row r="34" spans="2:6" ht="17.649999999999999" customHeight="1" x14ac:dyDescent="0.5">
      <c r="B34" s="26"/>
      <c r="C34" s="26"/>
      <c r="D34" s="18">
        <v>45584</v>
      </c>
      <c r="E34" s="15"/>
      <c r="F34" s="15"/>
    </row>
    <row r="35" spans="2:6" ht="17.649999999999999" customHeight="1" x14ac:dyDescent="0.5">
      <c r="B35" s="26"/>
      <c r="C35" s="26"/>
      <c r="D35" s="18">
        <v>45585</v>
      </c>
      <c r="E35" s="15"/>
      <c r="F35" s="15"/>
    </row>
    <row r="36" spans="2:6" ht="17.649999999999999" customHeight="1" x14ac:dyDescent="0.5">
      <c r="B36" s="26"/>
      <c r="C36" s="26"/>
      <c r="D36" s="18">
        <v>45586</v>
      </c>
      <c r="E36" s="15"/>
      <c r="F36" s="15"/>
    </row>
    <row r="37" spans="2:6" ht="17.649999999999999" customHeight="1" x14ac:dyDescent="0.5">
      <c r="B37" s="26"/>
      <c r="C37" s="26"/>
      <c r="D37" s="18">
        <v>45587</v>
      </c>
      <c r="E37" s="15"/>
      <c r="F37" s="15"/>
    </row>
    <row r="38" spans="2:6" ht="17.649999999999999" customHeight="1" x14ac:dyDescent="0.5">
      <c r="B38" s="26"/>
      <c r="C38" s="26"/>
      <c r="D38" s="18">
        <v>45588</v>
      </c>
      <c r="E38" s="15"/>
      <c r="F38" s="15"/>
    </row>
    <row r="39" spans="2:6" ht="17.649999999999999" customHeight="1" x14ac:dyDescent="0.5">
      <c r="B39" s="26"/>
      <c r="C39" s="26"/>
      <c r="D39" s="18">
        <v>45589</v>
      </c>
      <c r="E39" s="15"/>
      <c r="F39" s="15"/>
    </row>
    <row r="40" spans="2:6" ht="17.649999999999999" customHeight="1" x14ac:dyDescent="0.5">
      <c r="B40" s="26"/>
      <c r="C40" s="26"/>
      <c r="D40" s="18">
        <v>45590</v>
      </c>
      <c r="E40" s="15"/>
      <c r="F40" s="15"/>
    </row>
    <row r="41" spans="2:6" ht="17.649999999999999" customHeight="1" x14ac:dyDescent="0.5">
      <c r="B41" s="26"/>
      <c r="C41" s="26"/>
      <c r="D41" s="18">
        <v>45591</v>
      </c>
      <c r="E41" s="15"/>
      <c r="F41" s="15"/>
    </row>
    <row r="42" spans="2:6" ht="17.649999999999999" customHeight="1" x14ac:dyDescent="0.5">
      <c r="B42" s="26"/>
      <c r="C42" s="26"/>
      <c r="D42" s="18">
        <v>45592</v>
      </c>
      <c r="E42" s="15"/>
      <c r="F42" s="15"/>
    </row>
    <row r="43" spans="2:6" ht="17.649999999999999" customHeight="1" x14ac:dyDescent="0.5">
      <c r="B43" s="26"/>
      <c r="C43" s="26"/>
      <c r="D43" s="18">
        <v>45593</v>
      </c>
      <c r="E43" s="15"/>
      <c r="F43" s="15"/>
    </row>
    <row r="44" spans="2:6" ht="17.649999999999999" customHeight="1" x14ac:dyDescent="0.5">
      <c r="B44" s="26"/>
      <c r="C44" s="26"/>
      <c r="D44" s="18">
        <v>45594</v>
      </c>
      <c r="E44" s="15"/>
      <c r="F44" s="15"/>
    </row>
    <row r="45" spans="2:6" ht="17.649999999999999" customHeight="1" x14ac:dyDescent="0.5">
      <c r="B45" s="26"/>
      <c r="C45" s="26"/>
      <c r="D45" s="18">
        <v>45595</v>
      </c>
      <c r="E45" s="15"/>
      <c r="F45" s="15"/>
    </row>
    <row r="46" spans="2:6" ht="19.899999999999999" customHeight="1" x14ac:dyDescent="0.5">
      <c r="B46" s="26"/>
      <c r="C46" s="26"/>
      <c r="D46" s="18">
        <v>45596</v>
      </c>
      <c r="E46" s="15"/>
      <c r="F46" s="15"/>
    </row>
    <row r="48" spans="2:6" ht="18" x14ac:dyDescent="0.55000000000000004">
      <c r="B48" s="1" t="s">
        <v>11</v>
      </c>
    </row>
    <row r="50" spans="2:3" ht="15" customHeight="1" x14ac:dyDescent="0.5">
      <c r="B50" s="24" t="s">
        <v>9</v>
      </c>
      <c r="C50" s="25"/>
    </row>
    <row r="51" spans="2:3" ht="28.9" x14ac:dyDescent="0.5">
      <c r="B51" s="13" t="s">
        <v>14</v>
      </c>
      <c r="C51" s="15"/>
    </row>
    <row r="52" spans="2:3" x14ac:dyDescent="0.5">
      <c r="B52" s="13" t="s">
        <v>10</v>
      </c>
      <c r="C52" s="15"/>
    </row>
    <row r="53" spans="2:3" ht="28.9" x14ac:dyDescent="0.5">
      <c r="B53" s="13" t="s">
        <v>12</v>
      </c>
      <c r="C53" s="15"/>
    </row>
    <row r="55" spans="2:3" x14ac:dyDescent="0.5">
      <c r="B55" t="s">
        <v>13</v>
      </c>
      <c r="C55" s="8"/>
    </row>
    <row r="56" spans="2:3" x14ac:dyDescent="0.5">
      <c r="B56" s="16" t="s">
        <v>16</v>
      </c>
      <c r="C56" s="8"/>
    </row>
    <row r="57" spans="2:3" x14ac:dyDescent="0.5">
      <c r="C57" s="8"/>
    </row>
    <row r="58" spans="2:3" x14ac:dyDescent="0.5">
      <c r="C58" s="8"/>
    </row>
  </sheetData>
  <mergeCells count="4">
    <mergeCell ref="B9:C9"/>
    <mergeCell ref="B7:D7"/>
    <mergeCell ref="B50:C50"/>
    <mergeCell ref="B16:C46"/>
  </mergeCells>
  <pageMargins left="0.7" right="0.7" top="0.78740157499999996" bottom="0.78740157499999996" header="0.3" footer="0.3"/>
  <pageSetup paperSize="9" scale="8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List1!_Hlk179362300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JUDr. Eliška Podroužková</cp:lastModifiedBy>
  <cp:lastPrinted>2024-10-14T12:56:11Z</cp:lastPrinted>
  <dcterms:created xsi:type="dcterms:W3CDTF">2024-01-28T14:03:40Z</dcterms:created>
  <dcterms:modified xsi:type="dcterms:W3CDTF">2024-11-04T09:34:37Z</dcterms:modified>
</cp:coreProperties>
</file>