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 defaultThemeVersion="166925"/>
  <bookViews>
    <workbookView xWindow="65416" yWindow="49216" windowWidth="29040" windowHeight="159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<sst xmlns="http://schemas.openxmlformats.org/spreadsheetml/2006/main" count="23" uniqueCount="20">
  <si>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Podrobný položkový rozpočet</t>
  </si>
  <si>
    <t>Popis položky</t>
  </si>
  <si>
    <t>DPH (%)</t>
  </si>
  <si>
    <t>DPH (Kč)</t>
  </si>
  <si>
    <t>Cena vč. DPH</t>
  </si>
  <si>
    <t>Cena za 1 ks v Kč bez DPH</t>
  </si>
  <si>
    <t>* vyplňte pouze žlutá pole</t>
  </si>
  <si>
    <t>Integrace 1 externího datového zdroje do IS (senzorické zařízení)</t>
  </si>
  <si>
    <t>Uživatelská podpora - roční poplatek</t>
  </si>
  <si>
    <t>Cena celkem bez DPH</t>
  </si>
  <si>
    <t>Ks</t>
  </si>
  <si>
    <t>% hodnocení</t>
  </si>
  <si>
    <t>Licence - provoz informačního systému - dle technické specifikace - 2 roky</t>
  </si>
  <si>
    <t>Zavedení a spuštění informačního systému v prostředí města (min. 30 objektů)</t>
  </si>
  <si>
    <t>Licence informačního systému, zavedení IS, uživatelská podpora</t>
  </si>
  <si>
    <t>Celkem</t>
  </si>
  <si>
    <t>Konzultační a vývojářské služby (hodnoceno)</t>
  </si>
  <si>
    <t>Integrace 1 externího datového zdroje do IS (např. databáze distributora energií)</t>
  </si>
  <si>
    <t>-</t>
  </si>
  <si>
    <t>Zavedení dalšího objektu (adresního místa) do IS - rozšíření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</si>
</sst>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0344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2" borderId="1" applyNumberFormat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2" applyNumberFormat="0" applyFont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0" applyNumberFormat="1" applyFont="1"/>
    <xf numFmtId="0" fontId="0" fillId="0" borderId="0" xfId="0" applyAlignment="1">
      <alignment vertical="center"/>
    </xf>
    <xf numFmtId="0" fontId="8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7" borderId="0" xfId="21" applyFill="1" applyBorder="1" applyAlignment="1">
      <alignment horizontal="center" vertical="center" wrapText="1"/>
    </xf>
    <xf numFmtId="0" fontId="4" fillId="7" borderId="0" xfId="21" applyFill="1" applyBorder="1" applyAlignment="1">
      <alignment horizontal="center" vertical="center"/>
    </xf>
    <xf numFmtId="0" fontId="6" fillId="7" borderId="0" xfId="23" applyFill="1" applyBorder="1" applyAlignment="1">
      <alignment horizontal="center" vertical="center"/>
    </xf>
    <xf numFmtId="0" fontId="4" fillId="7" borderId="0" xfId="24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9" borderId="4" xfId="0" applyNumberFormat="1" applyFill="1" applyBorder="1" applyAlignment="1">
      <alignment vertical="center"/>
    </xf>
    <xf numFmtId="9" fontId="0" fillId="9" borderId="4" xfId="20" applyNumberFormat="1" applyFont="1" applyFill="1" applyBorder="1" applyAlignment="1">
      <alignment vertical="center"/>
    </xf>
    <xf numFmtId="164" fontId="0" fillId="10" borderId="4" xfId="0" applyNumberFormat="1" applyFill="1" applyBorder="1" applyAlignment="1">
      <alignment vertical="center"/>
    </xf>
    <xf numFmtId="0" fontId="2" fillId="7" borderId="5" xfId="24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9" fillId="10" borderId="4" xfId="22" applyFont="1" applyFill="1" applyBorder="1" applyAlignment="1">
      <alignment horizontal="center" vertical="center"/>
    </xf>
    <xf numFmtId="0" fontId="2" fillId="7" borderId="6" xfId="24" applyFont="1" applyFill="1" applyBorder="1" applyAlignment="1">
      <alignment vertical="center"/>
    </xf>
    <xf numFmtId="0" fontId="2" fillId="7" borderId="7" xfId="0" applyFont="1" applyFill="1" applyBorder="1" applyAlignment="1">
      <alignment horizontal="center" vertical="center"/>
    </xf>
    <xf numFmtId="164" fontId="0" fillId="7" borderId="7" xfId="0" applyNumberFormat="1" applyFill="1" applyBorder="1" applyAlignment="1">
      <alignment vertical="center"/>
    </xf>
    <xf numFmtId="9" fontId="0" fillId="7" borderId="7" xfId="20" applyNumberFormat="1" applyFont="1" applyFill="1" applyBorder="1" applyAlignment="1">
      <alignment vertical="center"/>
    </xf>
    <xf numFmtId="164" fontId="0" fillId="7" borderId="8" xfId="0" applyNumberFormat="1" applyFill="1" applyBorder="1" applyAlignment="1">
      <alignment vertical="center"/>
    </xf>
    <xf numFmtId="0" fontId="0" fillId="8" borderId="9" xfId="21" applyFont="1" applyFill="1" applyBorder="1" applyAlignment="1">
      <alignment horizontal="left" vertical="center" wrapText="1"/>
    </xf>
    <xf numFmtId="164" fontId="0" fillId="10" borderId="10" xfId="0" applyNumberFormat="1" applyFill="1" applyBorder="1" applyAlignment="1">
      <alignment vertical="center"/>
    </xf>
    <xf numFmtId="0" fontId="0" fillId="8" borderId="9" xfId="21" applyFont="1" applyFill="1" applyBorder="1" applyAlignment="1">
      <alignment vertical="center"/>
    </xf>
    <xf numFmtId="0" fontId="2" fillId="8" borderId="11" xfId="0" applyFont="1" applyFill="1" applyBorder="1" applyAlignment="1">
      <alignment vertical="center"/>
    </xf>
    <xf numFmtId="0" fontId="0" fillId="8" borderId="12" xfId="0" applyFill="1" applyBorder="1" applyAlignment="1">
      <alignment horizontal="center" vertical="center"/>
    </xf>
    <xf numFmtId="0" fontId="0" fillId="8" borderId="12" xfId="0" applyFill="1" applyBorder="1" applyAlignment="1">
      <alignment vertical="center"/>
    </xf>
    <xf numFmtId="164" fontId="0" fillId="8" borderId="12" xfId="0" applyNumberFormat="1" applyFill="1" applyBorder="1" applyAlignment="1">
      <alignment vertical="center"/>
    </xf>
    <xf numFmtId="9" fontId="0" fillId="8" borderId="12" xfId="0" applyNumberFormat="1" applyFill="1" applyBorder="1" applyAlignment="1">
      <alignment vertical="center"/>
    </xf>
    <xf numFmtId="164" fontId="0" fillId="8" borderId="13" xfId="0" applyNumberForma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2" fillId="7" borderId="5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11" borderId="9" xfId="23" applyFont="1" applyFill="1" applyBorder="1" applyAlignment="1">
      <alignment vertical="center"/>
    </xf>
    <xf numFmtId="0" fontId="0" fillId="11" borderId="9" xfId="24" applyFont="1" applyFill="1" applyBorder="1" applyAlignment="1">
      <alignment vertical="center"/>
    </xf>
    <xf numFmtId="0" fontId="2" fillId="11" borderId="11" xfId="24" applyFont="1" applyFill="1" applyBorder="1" applyAlignment="1">
      <alignment vertical="center"/>
    </xf>
    <xf numFmtId="0" fontId="4" fillId="11" borderId="3" xfId="24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164" fontId="0" fillId="11" borderId="12" xfId="0" applyNumberFormat="1" applyFill="1" applyBorder="1" applyAlignment="1">
      <alignment horizontal="center" vertical="center"/>
    </xf>
    <xf numFmtId="164" fontId="0" fillId="11" borderId="12" xfId="0" applyNumberFormat="1" applyFill="1" applyBorder="1" applyAlignment="1">
      <alignment vertical="center"/>
    </xf>
    <xf numFmtId="9" fontId="0" fillId="11" borderId="12" xfId="20" applyNumberFormat="1" applyFont="1" applyFill="1" applyBorder="1" applyAlignment="1">
      <alignment vertical="center"/>
    </xf>
    <xf numFmtId="164" fontId="0" fillId="11" borderId="13" xfId="0" applyNumberFormat="1" applyFill="1" applyBorder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Vstup" xfId="21"/>
    <cellStyle name="Neutrální" xfId="22"/>
    <cellStyle name="Správně" xfId="23"/>
    <cellStyle name="Poznámk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 topLeftCell="A1">
      <selection activeCell="E5" sqref="E5"/>
    </sheetView>
  </sheetViews>
  <sheetFormatPr defaultColWidth="9.140625" defaultRowHeight="15"/>
  <cols>
    <col min="1" max="1" width="75.7109375" style="0" customWidth="1"/>
    <col min="2" max="2" width="12.421875" style="6" bestFit="1" customWidth="1"/>
    <col min="4" max="4" width="23.421875" style="0" customWidth="1"/>
    <col min="5" max="5" width="22.421875" style="0" customWidth="1"/>
    <col min="6" max="6" width="8.28125" style="0" customWidth="1"/>
    <col min="7" max="7" width="16.140625" style="0" customWidth="1"/>
    <col min="8" max="8" width="18.00390625" style="0" customWidth="1"/>
  </cols>
  <sheetData>
    <row r="1" ht="15">
      <c r="A1" s="1" t="s">
        <v>0</v>
      </c>
    </row>
    <row r="3" spans="1:8" s="6" customFormat="1" ht="25" customHeight="1" thickBot="1">
      <c r="A3" s="5" t="s">
        <v>1</v>
      </c>
      <c r="B3" s="5" t="s">
        <v>11</v>
      </c>
      <c r="C3" s="5" t="s">
        <v>10</v>
      </c>
      <c r="D3" s="5" t="s">
        <v>5</v>
      </c>
      <c r="E3" s="5" t="s">
        <v>9</v>
      </c>
      <c r="F3" s="5" t="s">
        <v>2</v>
      </c>
      <c r="G3" s="5" t="s">
        <v>3</v>
      </c>
      <c r="H3" s="5" t="s">
        <v>4</v>
      </c>
    </row>
    <row r="4" spans="1:8" s="4" customFormat="1" ht="25" customHeight="1">
      <c r="A4" s="36" t="s">
        <v>14</v>
      </c>
      <c r="B4" s="37">
        <v>80</v>
      </c>
      <c r="C4" s="38"/>
      <c r="D4" s="39"/>
      <c r="E4" s="39"/>
      <c r="F4" s="39"/>
      <c r="G4" s="39"/>
      <c r="H4" s="40"/>
    </row>
    <row r="5" spans="1:8" s="4" customFormat="1" ht="25" customHeight="1">
      <c r="A5" s="41" t="s">
        <v>12</v>
      </c>
      <c r="B5" s="12"/>
      <c r="C5" s="15">
        <v>1</v>
      </c>
      <c r="D5" s="16"/>
      <c r="E5" s="16">
        <f>D5*C5</f>
        <v>0</v>
      </c>
      <c r="F5" s="17">
        <v>0.21</v>
      </c>
      <c r="G5" s="18">
        <f>E5*F5</f>
        <v>0</v>
      </c>
      <c r="H5" s="28">
        <f aca="true" t="shared" si="0" ref="H5:H13">E5+G5</f>
        <v>0</v>
      </c>
    </row>
    <row r="6" spans="1:8" s="4" customFormat="1" ht="25" customHeight="1">
      <c r="A6" s="42" t="s">
        <v>13</v>
      </c>
      <c r="B6" s="13"/>
      <c r="C6" s="15">
        <v>1</v>
      </c>
      <c r="D6" s="16"/>
      <c r="E6" s="16">
        <f aca="true" t="shared" si="1" ref="E6:E7">D6*C6</f>
        <v>0</v>
      </c>
      <c r="F6" s="17">
        <v>0.21</v>
      </c>
      <c r="G6" s="18">
        <f aca="true" t="shared" si="2" ref="G6:G13">E6*F6</f>
        <v>0</v>
      </c>
      <c r="H6" s="28">
        <f t="shared" si="0"/>
        <v>0</v>
      </c>
    </row>
    <row r="7" spans="1:8" s="4" customFormat="1" ht="25" customHeight="1">
      <c r="A7" s="42" t="s">
        <v>8</v>
      </c>
      <c r="B7" s="13"/>
      <c r="C7" s="15">
        <v>2</v>
      </c>
      <c r="D7" s="16"/>
      <c r="E7" s="16">
        <f t="shared" si="1"/>
        <v>0</v>
      </c>
      <c r="F7" s="17">
        <v>0.21</v>
      </c>
      <c r="G7" s="18">
        <f t="shared" si="2"/>
        <v>0</v>
      </c>
      <c r="H7" s="28">
        <f>E7+G7</f>
        <v>0</v>
      </c>
    </row>
    <row r="8" spans="1:8" s="7" customFormat="1" ht="25" customHeight="1" thickBot="1">
      <c r="A8" s="43" t="s">
        <v>15</v>
      </c>
      <c r="B8" s="44"/>
      <c r="C8" s="45" t="s">
        <v>18</v>
      </c>
      <c r="D8" s="46" t="s">
        <v>18</v>
      </c>
      <c r="E8" s="47">
        <f>SUM(E5:E7)</f>
        <v>0</v>
      </c>
      <c r="F8" s="48">
        <f>F7</f>
        <v>0.21</v>
      </c>
      <c r="G8" s="47">
        <f t="shared" si="2"/>
        <v>0</v>
      </c>
      <c r="H8" s="49">
        <f t="shared" si="0"/>
        <v>0</v>
      </c>
    </row>
    <row r="9" spans="1:9" s="4" customFormat="1" ht="25" customHeight="1">
      <c r="A9" s="22" t="s">
        <v>16</v>
      </c>
      <c r="B9" s="19">
        <v>20</v>
      </c>
      <c r="C9" s="23"/>
      <c r="D9" s="24"/>
      <c r="E9" s="24"/>
      <c r="F9" s="25"/>
      <c r="G9" s="24"/>
      <c r="H9" s="26"/>
      <c r="I9" s="7"/>
    </row>
    <row r="10" spans="1:8" s="4" customFormat="1" ht="25" customHeight="1">
      <c r="A10" s="27" t="s">
        <v>17</v>
      </c>
      <c r="B10" s="10"/>
      <c r="C10" s="20">
        <v>10</v>
      </c>
      <c r="D10" s="16"/>
      <c r="E10" s="16">
        <f>D10*C10</f>
        <v>0</v>
      </c>
      <c r="F10" s="17">
        <v>0.21</v>
      </c>
      <c r="G10" s="18">
        <f t="shared" si="2"/>
        <v>0</v>
      </c>
      <c r="H10" s="28">
        <f t="shared" si="0"/>
        <v>0</v>
      </c>
    </row>
    <row r="11" spans="1:8" s="4" customFormat="1" ht="25" customHeight="1">
      <c r="A11" s="27" t="s">
        <v>7</v>
      </c>
      <c r="B11" s="10"/>
      <c r="C11" s="20">
        <v>60</v>
      </c>
      <c r="D11" s="16"/>
      <c r="E11" s="16">
        <f aca="true" t="shared" si="3" ref="E11:E12">D11*C11</f>
        <v>0</v>
      </c>
      <c r="F11" s="17">
        <v>0.21</v>
      </c>
      <c r="G11" s="18">
        <f t="shared" si="2"/>
        <v>0</v>
      </c>
      <c r="H11" s="28">
        <f t="shared" si="0"/>
        <v>0</v>
      </c>
    </row>
    <row r="12" spans="1:8" s="4" customFormat="1" ht="25" customHeight="1">
      <c r="A12" s="29" t="s">
        <v>19</v>
      </c>
      <c r="B12" s="11"/>
      <c r="C12" s="21">
        <v>50</v>
      </c>
      <c r="D12" s="16"/>
      <c r="E12" s="16">
        <f t="shared" si="3"/>
        <v>0</v>
      </c>
      <c r="F12" s="17">
        <v>0.21</v>
      </c>
      <c r="G12" s="18">
        <f t="shared" si="2"/>
        <v>0</v>
      </c>
      <c r="H12" s="28">
        <f t="shared" si="0"/>
        <v>0</v>
      </c>
    </row>
    <row r="13" spans="1:8" ht="25" customHeight="1" thickBot="1">
      <c r="A13" s="30" t="s">
        <v>15</v>
      </c>
      <c r="B13" s="14"/>
      <c r="C13" s="31" t="s">
        <v>18</v>
      </c>
      <c r="D13" s="32"/>
      <c r="E13" s="33">
        <f>SUM(E10:E12)</f>
        <v>0</v>
      </c>
      <c r="F13" s="34">
        <f>F12</f>
        <v>0.21</v>
      </c>
      <c r="G13" s="33">
        <f t="shared" si="2"/>
        <v>0</v>
      </c>
      <c r="H13" s="35">
        <f t="shared" si="0"/>
        <v>0</v>
      </c>
    </row>
    <row r="15" spans="1:8" ht="15.5">
      <c r="A15" s="1"/>
      <c r="B15" s="8"/>
      <c r="C15" s="1"/>
      <c r="D15" s="1"/>
      <c r="E15" s="1"/>
      <c r="F15" s="1"/>
      <c r="G15" s="1"/>
      <c r="H15" s="3"/>
    </row>
    <row r="17" spans="1:2" ht="15">
      <c r="A17" s="2" t="s">
        <v>6</v>
      </c>
      <c r="B17" s="9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Dvořák Miloslav</cp:lastModifiedBy>
  <cp:lastPrinted>2019-10-17T04:56:42Z</cp:lastPrinted>
  <dcterms:created xsi:type="dcterms:W3CDTF">2019-09-24T20:35:35Z</dcterms:created>
  <dcterms:modified xsi:type="dcterms:W3CDTF">2022-05-05T06:01:01Z</dcterms:modified>
  <cp:category/>
  <cp:version/>
  <cp:contentType/>
  <cp:contentStatus/>
</cp:coreProperties>
</file>