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80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<sst xmlns="http://schemas.openxmlformats.org/spreadsheetml/2006/main" count="41" uniqueCount="29">
  <si>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Kompletní oprava laviček</t>
  </si>
  <si>
    <t xml:space="preserve">Fáze 3 </t>
  </si>
  <si>
    <t>Jedna lavička cca 2m</t>
  </si>
  <si>
    <t>Materiál</t>
  </si>
  <si>
    <t>Jednotka</t>
  </si>
  <si>
    <t>Množství</t>
  </si>
  <si>
    <t>Cena za jednotku</t>
  </si>
  <si>
    <t>Cena bez DPH</t>
  </si>
  <si>
    <t xml:space="preserve">L  profil       80x80x6  </t>
  </si>
  <si>
    <t>mm</t>
  </si>
  <si>
    <t>Jekl              40x20x3</t>
  </si>
  <si>
    <t>Jekl              50x30x3</t>
  </si>
  <si>
    <t>Jekl U          60x40x3</t>
  </si>
  <si>
    <t>Lavičková deska plastová     120x50x2000</t>
  </si>
  <si>
    <t>ks</t>
  </si>
  <si>
    <t xml:space="preserve">Spojovací material  </t>
  </si>
  <si>
    <t>Zinkování</t>
  </si>
  <si>
    <t xml:space="preserve">Demontáž odvoz  a likvidace </t>
  </si>
  <si>
    <t>Příprava, (řezání, vrtání, broušení)</t>
  </si>
  <si>
    <t>Montáž</t>
  </si>
  <si>
    <t>DPH 21%</t>
  </si>
  <si>
    <t>soubor</t>
  </si>
  <si>
    <t>Počet lavic k opravě</t>
  </si>
  <si>
    <t>Cena bez DPH za 1 ks lavice</t>
  </si>
  <si>
    <t>Cena s DPH za 1 ks lavice</t>
  </si>
  <si>
    <t>jednotka</t>
  </si>
  <si>
    <t>Cena bez DPH za 60 ks lavic</t>
  </si>
  <si>
    <t>Cena s DPH za 60 ks lavic</t>
  </si>
  <si>
    <t>Pole označená touto barvou doplňte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</si>
</sst>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&quot;Kč&quot;"/>
    <numFmt numFmtId="165" formatCode="#,##0\ &quot;Kč&quot;"/>
    <numFmt numFmtId="166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/>
    <xf numFmtId="165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165" fontId="0" fillId="0" borderId="5" xfId="0" applyNumberFormat="1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165" fontId="3" fillId="0" borderId="8" xfId="0" applyNumberFormat="1" applyFont="1" applyBorder="1"/>
    <xf numFmtId="166" fontId="0" fillId="0" borderId="4" xfId="0" applyNumberFormat="1" applyBorder="1"/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/>
    <xf numFmtId="165" fontId="2" fillId="0" borderId="5" xfId="0" applyNumberFormat="1" applyFont="1" applyBorder="1"/>
    <xf numFmtId="0" fontId="0" fillId="0" borderId="9" xfId="0" applyBorder="1"/>
    <xf numFmtId="0" fontId="0" fillId="0" borderId="2" xfId="0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0" fontId="0" fillId="0" borderId="0" xfId="0" applyBorder="1" applyAlignment="1">
      <alignment/>
    </xf>
    <xf numFmtId="165" fontId="4" fillId="0" borderId="15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166" fontId="0" fillId="2" borderId="20" xfId="0" applyNumberFormat="1" applyFill="1" applyBorder="1" applyProtection="1">
      <protection locked="0"/>
    </xf>
    <xf numFmtId="166" fontId="0" fillId="2" borderId="21" xfId="0" applyNumberFormat="1" applyFill="1" applyBorder="1" applyProtection="1">
      <protection locked="0"/>
    </xf>
    <xf numFmtId="166" fontId="0" fillId="2" borderId="22" xfId="0" applyNumberFormat="1" applyFill="1" applyBorder="1" applyProtection="1">
      <protection locked="0"/>
    </xf>
    <xf numFmtId="0" fontId="0" fillId="2" borderId="0" xfId="0" applyFill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 topLeftCell="A1">
      <selection activeCell="E6" sqref="E6"/>
    </sheetView>
  </sheetViews>
  <sheetFormatPr defaultColWidth="9.140625" defaultRowHeight="15"/>
  <cols>
    <col min="2" max="2" width="27.00390625" style="0" customWidth="1"/>
    <col min="5" max="5" width="17.00390625" style="0" bestFit="1" customWidth="1"/>
    <col min="6" max="6" width="16.57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.75" thickBot="1"/>
    <row r="5" spans="1:6" ht="15.75" thickBot="1">
      <c r="A5" s="23" t="s">
        <v>3</v>
      </c>
      <c r="B5" s="24"/>
      <c r="C5" s="24" t="s">
        <v>4</v>
      </c>
      <c r="D5" s="24" t="s">
        <v>5</v>
      </c>
      <c r="E5" s="24" t="s">
        <v>6</v>
      </c>
      <c r="F5" s="25" t="s">
        <v>7</v>
      </c>
    </row>
    <row r="6" spans="1:6" ht="15">
      <c r="A6" s="21" t="s">
        <v>8</v>
      </c>
      <c r="B6" s="22"/>
      <c r="C6" s="9" t="s">
        <v>9</v>
      </c>
      <c r="D6" s="9">
        <v>1400</v>
      </c>
      <c r="E6" s="41">
        <v>0</v>
      </c>
      <c r="F6" s="26">
        <f>D6*E6</f>
        <v>0</v>
      </c>
    </row>
    <row r="7" spans="1:6" ht="15">
      <c r="A7" s="14" t="s">
        <v>10</v>
      </c>
      <c r="B7" s="4"/>
      <c r="C7" s="5" t="s">
        <v>9</v>
      </c>
      <c r="D7" s="5">
        <v>2000</v>
      </c>
      <c r="E7" s="42">
        <v>0</v>
      </c>
      <c r="F7" s="27">
        <f aca="true" t="shared" si="0" ref="F7:F15">D7*E7</f>
        <v>0</v>
      </c>
    </row>
    <row r="8" spans="1:6" ht="15">
      <c r="A8" s="14" t="s">
        <v>11</v>
      </c>
      <c r="B8" s="4"/>
      <c r="C8" s="5" t="s">
        <v>9</v>
      </c>
      <c r="D8" s="5">
        <v>2400</v>
      </c>
      <c r="E8" s="42">
        <v>0</v>
      </c>
      <c r="F8" s="27">
        <f t="shared" si="0"/>
        <v>0</v>
      </c>
    </row>
    <row r="9" spans="1:6" ht="15">
      <c r="A9" s="14" t="s">
        <v>12</v>
      </c>
      <c r="B9" s="4"/>
      <c r="C9" s="5" t="s">
        <v>9</v>
      </c>
      <c r="D9" s="5">
        <v>100</v>
      </c>
      <c r="E9" s="42">
        <v>0</v>
      </c>
      <c r="F9" s="27">
        <f t="shared" si="0"/>
        <v>0</v>
      </c>
    </row>
    <row r="10" spans="1:6" ht="15">
      <c r="A10" s="33" t="s">
        <v>13</v>
      </c>
      <c r="B10" s="34"/>
      <c r="C10" s="5" t="s">
        <v>14</v>
      </c>
      <c r="D10" s="5">
        <v>5</v>
      </c>
      <c r="E10" s="42">
        <v>0</v>
      </c>
      <c r="F10" s="27">
        <f t="shared" si="0"/>
        <v>0</v>
      </c>
    </row>
    <row r="11" spans="1:6" ht="15">
      <c r="A11" s="33" t="s">
        <v>15</v>
      </c>
      <c r="B11" s="34"/>
      <c r="C11" s="5" t="s">
        <v>21</v>
      </c>
      <c r="D11" s="5">
        <v>1</v>
      </c>
      <c r="E11" s="42">
        <v>0</v>
      </c>
      <c r="F11" s="27">
        <f t="shared" si="0"/>
        <v>0</v>
      </c>
    </row>
    <row r="12" spans="1:6" ht="15">
      <c r="A12" s="33" t="s">
        <v>16</v>
      </c>
      <c r="B12" s="34"/>
      <c r="C12" s="5" t="s">
        <v>21</v>
      </c>
      <c r="D12" s="5">
        <v>1</v>
      </c>
      <c r="E12" s="42">
        <v>0</v>
      </c>
      <c r="F12" s="27">
        <f t="shared" si="0"/>
        <v>0</v>
      </c>
    </row>
    <row r="13" spans="1:6" ht="15">
      <c r="A13" s="33" t="s">
        <v>17</v>
      </c>
      <c r="B13" s="34"/>
      <c r="C13" s="5" t="s">
        <v>21</v>
      </c>
      <c r="D13" s="5">
        <v>1</v>
      </c>
      <c r="E13" s="42">
        <v>0</v>
      </c>
      <c r="F13" s="27">
        <f t="shared" si="0"/>
        <v>0</v>
      </c>
    </row>
    <row r="14" spans="1:6" ht="15">
      <c r="A14" s="33" t="s">
        <v>18</v>
      </c>
      <c r="B14" s="34"/>
      <c r="C14" s="5" t="s">
        <v>21</v>
      </c>
      <c r="D14" s="5">
        <v>1</v>
      </c>
      <c r="E14" s="42">
        <v>0</v>
      </c>
      <c r="F14" s="27">
        <f t="shared" si="0"/>
        <v>0</v>
      </c>
    </row>
    <row r="15" spans="1:6" ht="15.75" thickBot="1">
      <c r="A15" s="39" t="s">
        <v>19</v>
      </c>
      <c r="B15" s="40"/>
      <c r="C15" s="15" t="s">
        <v>21</v>
      </c>
      <c r="D15" s="15">
        <v>1</v>
      </c>
      <c r="E15" s="43">
        <v>0</v>
      </c>
      <c r="F15" s="28">
        <f t="shared" si="0"/>
        <v>0</v>
      </c>
    </row>
    <row r="16" spans="3:6" ht="15.75" thickBot="1">
      <c r="C16" s="1"/>
      <c r="D16" s="1"/>
      <c r="E16" s="2"/>
      <c r="F16" s="16">
        <f>SUM(F6:F15)</f>
        <v>0</v>
      </c>
    </row>
    <row r="17" spans="3:6" ht="15">
      <c r="C17" s="1"/>
      <c r="D17" s="1"/>
      <c r="E17" s="2"/>
      <c r="F17" s="3"/>
    </row>
    <row r="18" spans="3:6" ht="15">
      <c r="C18" s="1"/>
      <c r="D18" s="37" t="s">
        <v>23</v>
      </c>
      <c r="E18" s="38"/>
      <c r="F18" s="3">
        <f>F16</f>
        <v>0</v>
      </c>
    </row>
    <row r="19" spans="3:6" ht="15">
      <c r="C19" s="1"/>
      <c r="D19" s="37" t="s">
        <v>20</v>
      </c>
      <c r="E19" s="38"/>
      <c r="F19" s="3">
        <f>F18*0.21</f>
        <v>0</v>
      </c>
    </row>
    <row r="20" spans="3:6" ht="15">
      <c r="C20" s="1"/>
      <c r="D20" s="37" t="s">
        <v>24</v>
      </c>
      <c r="E20" s="38"/>
      <c r="F20" s="3">
        <f>F18+F19</f>
        <v>0</v>
      </c>
    </row>
    <row r="21" spans="3:6" ht="15.75" thickBot="1">
      <c r="C21" s="1"/>
      <c r="D21" s="1"/>
      <c r="E21" s="2"/>
      <c r="F21" s="3"/>
    </row>
    <row r="22" spans="1:6" ht="15.75" thickBot="1">
      <c r="A22" s="10"/>
      <c r="B22" s="11"/>
      <c r="C22" s="18" t="s">
        <v>25</v>
      </c>
      <c r="D22" s="18" t="s">
        <v>5</v>
      </c>
      <c r="E22" s="19" t="s">
        <v>6</v>
      </c>
      <c r="F22" s="20" t="s">
        <v>7</v>
      </c>
    </row>
    <row r="23" spans="1:6" ht="15.75" thickBot="1">
      <c r="A23" s="35" t="s">
        <v>22</v>
      </c>
      <c r="B23" s="36"/>
      <c r="C23" s="12" t="s">
        <v>14</v>
      </c>
      <c r="D23" s="12">
        <v>60</v>
      </c>
      <c r="E23" s="17">
        <f>F18</f>
        <v>0</v>
      </c>
      <c r="F23" s="13">
        <f>D23*E23</f>
        <v>0</v>
      </c>
    </row>
    <row r="24" spans="1:6" ht="15">
      <c r="A24" s="29"/>
      <c r="B24" s="29"/>
      <c r="C24" s="6"/>
      <c r="D24" s="6"/>
      <c r="E24" s="7"/>
      <c r="F24" s="8"/>
    </row>
    <row r="25" spans="1:6" ht="15">
      <c r="A25" s="29"/>
      <c r="B25" s="29"/>
      <c r="C25" s="6"/>
      <c r="D25" s="31" t="s">
        <v>26</v>
      </c>
      <c r="E25" s="31"/>
      <c r="F25" s="8">
        <f>F23</f>
        <v>0</v>
      </c>
    </row>
    <row r="26" spans="4:6" ht="15">
      <c r="D26" s="32" t="s">
        <v>20</v>
      </c>
      <c r="E26" s="32"/>
      <c r="F26" s="3">
        <f>0.21*F25</f>
        <v>0</v>
      </c>
    </row>
    <row r="27" spans="4:6" ht="16.5" thickBot="1">
      <c r="D27" s="32" t="s">
        <v>27</v>
      </c>
      <c r="E27" s="32"/>
      <c r="F27" s="30">
        <f>F25+F26</f>
        <v>0</v>
      </c>
    </row>
    <row r="28" ht="15.75" thickTop="1"/>
    <row r="30" spans="1:2" ht="15">
      <c r="A30" s="44"/>
      <c r="B30" s="45" t="s">
        <v>28</v>
      </c>
    </row>
  </sheetData>
  <sheetProtection algorithmName="SHA-512" hashValue="7oILpgBkgQgaZFZaKQCQWRr0o5VgiBBldsv7T5RyP7W+oyhU/5udBmlzzTkm7gO7fyqpPDzTegXbL+gvPi4Ccg==" saltValue="18w+P0v+mpfJkL+7L4jE1A==" spinCount="100000" sheet="1" objects="1" scenarios="1" selectLockedCells="1"/>
  <mergeCells count="13">
    <mergeCell ref="A10:B10"/>
    <mergeCell ref="A23:B23"/>
    <mergeCell ref="D18:E18"/>
    <mergeCell ref="D19:E19"/>
    <mergeCell ref="D20:E20"/>
    <mergeCell ref="A15:B15"/>
    <mergeCell ref="A14:B14"/>
    <mergeCell ref="A13:B13"/>
    <mergeCell ref="D25:E25"/>
    <mergeCell ref="D26:E26"/>
    <mergeCell ref="D27:E27"/>
    <mergeCell ref="A12:B12"/>
    <mergeCell ref="A11:B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Bečvařík Radek</dc:creator>
  <cp:keywords/>
  <dc:description/>
  <cp:lastModifiedBy>Bečvařík Radek</cp:lastModifiedBy>
  <dcterms:created xsi:type="dcterms:W3CDTF">2021-05-05T07:48:39Z</dcterms:created>
  <dcterms:modified xsi:type="dcterms:W3CDTF">2021-05-05T08:51:02Z</dcterms:modified>
  <cp:category/>
  <cp:version/>
  <cp:contentType/>
  <cp:contentStatus/>
</cp:coreProperties>
</file>